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0"/>
  <workbookPr defaultThemeVersion="166925"/>
  <mc:AlternateContent xmlns:mc="http://schemas.openxmlformats.org/markup-compatibility/2006">
    <mc:Choice Requires="x15">
      <x15ac:absPath xmlns:x15ac="http://schemas.microsoft.com/office/spreadsheetml/2010/11/ac" url="/Users/pototska/Desktop/Програмне вікно/"/>
    </mc:Choice>
  </mc:AlternateContent>
  <xr:revisionPtr revIDLastSave="0" documentId="13_ncr:1_{FA940D07-6BB4-5D4E-A2EE-66EBEA25ADD8}" xr6:coauthVersionLast="47" xr6:coauthVersionMax="47" xr10:uidLastSave="{00000000-0000-0000-0000-000000000000}"/>
  <bookViews>
    <workbookView xWindow="0" yWindow="500" windowWidth="23040" windowHeight="16260" xr2:uid="{204E8462-ED3D-4BEB-98A9-2BA336829E7D}"/>
  </bookViews>
  <sheets>
    <sheet name="Guidance" sheetId="4" r:id="rId1"/>
    <sheet name="Budget" sheetId="1" r:id="rId2"/>
    <sheet name="Budget Explanation"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9" i="1" l="1"/>
  <c r="E38" i="1"/>
  <c r="E30" i="1"/>
  <c r="E29" i="1" s="1"/>
  <c r="Q22" i="1"/>
  <c r="E63" i="1"/>
  <c r="E62" i="1" s="1"/>
  <c r="E51" i="1" s="1"/>
  <c r="Q17" i="1"/>
  <c r="Q16" i="1" s="1"/>
  <c r="F22" i="1"/>
  <c r="G22" i="1"/>
  <c r="H22" i="1"/>
  <c r="I22" i="1"/>
  <c r="J22" i="1"/>
  <c r="K22" i="1"/>
  <c r="L22" i="1"/>
  <c r="M22" i="1"/>
  <c r="N22" i="1"/>
  <c r="O22" i="1"/>
  <c r="P22" i="1"/>
  <c r="F17" i="1"/>
  <c r="G17" i="1"/>
  <c r="H17" i="1"/>
  <c r="I17" i="1"/>
  <c r="J17" i="1"/>
  <c r="K17" i="1"/>
  <c r="L17" i="1"/>
  <c r="M17" i="1"/>
  <c r="N17" i="1"/>
  <c r="O17" i="1"/>
  <c r="P17" i="1"/>
  <c r="P16" i="1" s="1"/>
  <c r="E19" i="1"/>
  <c r="E20" i="1"/>
  <c r="E18" i="1"/>
  <c r="E24" i="1"/>
  <c r="E23" i="1"/>
  <c r="E25" i="1"/>
  <c r="E26" i="1"/>
  <c r="E27" i="1"/>
  <c r="E47" i="1"/>
  <c r="E48" i="1"/>
  <c r="E49" i="1"/>
  <c r="E50" i="1"/>
  <c r="E46" i="1"/>
  <c r="E45" i="1"/>
  <c r="E43" i="1" s="1"/>
  <c r="E44" i="1"/>
  <c r="O16" i="1" l="1"/>
  <c r="H16" i="1"/>
  <c r="I16" i="1"/>
  <c r="E17" i="1"/>
  <c r="E22" i="1"/>
  <c r="G16" i="1"/>
  <c r="M16" i="1"/>
  <c r="K16" i="1"/>
  <c r="L16" i="1"/>
  <c r="J16" i="1"/>
  <c r="N16" i="1"/>
  <c r="F16" i="1"/>
  <c r="E16" i="1" l="1"/>
  <c r="E66" i="1" s="1"/>
</calcChain>
</file>

<file path=xl/sharedStrings.xml><?xml version="1.0" encoding="utf-8"?>
<sst xmlns="http://schemas.openxmlformats.org/spreadsheetml/2006/main" count="146" uniqueCount="96">
  <si>
    <t>Comments from PM (Joanna)</t>
  </si>
  <si>
    <t>on this one since it's a consortium of organisations, I would suggest that we say that for the project, they cannot exceed the £250,000 but it's up to each organisation within the consortium to decide on the amount.</t>
  </si>
  <si>
    <t>Категорія</t>
  </si>
  <si>
    <t>АДМІНІСТРАТИВНІ ВИТРАТИ (зверніть увагу, що загальна сума не повинна перевищувати 10% від усього вашого бюджету)</t>
  </si>
  <si>
    <t>Витрати на оплату праці адміністратора проекту</t>
  </si>
  <si>
    <t>Менеджер проекту</t>
  </si>
  <si>
    <t>Експерт з моніторингу та оцінки проекту</t>
  </si>
  <si>
    <t>Бухгалтер проекту</t>
  </si>
  <si>
    <t>Консультант з безпеки</t>
  </si>
  <si>
    <t>Примітки (будь ласка, надайте детальне пояснення для кожної статті бюджету)</t>
  </si>
  <si>
    <t>*Приклад тексту</t>
  </si>
  <si>
    <t>Інші прямі адміністративні витрати</t>
  </si>
  <si>
    <t>Комунікації (телефон, факс, Інтернет тощо)</t>
  </si>
  <si>
    <t>Оренда офісу</t>
  </si>
  <si>
    <t>Комунальні послуги</t>
  </si>
  <si>
    <t>Витратні матеріали (канцелярські товари, чорнило для принтерів тощо)</t>
  </si>
  <si>
    <t>Технічне обслуговування автомобіля та паливо</t>
  </si>
  <si>
    <t>Витрати проекту</t>
  </si>
  <si>
    <t>Діяльність 1: Адвокація прав людей з інвалідністю</t>
  </si>
  <si>
    <t>Керівник  зв'язків з урядом</t>
  </si>
  <si>
    <t>Радник з питань з медія</t>
  </si>
  <si>
    <t>Вартість медіаплатформи</t>
  </si>
  <si>
    <t>Ліцензії на програмне забезпечення</t>
  </si>
  <si>
    <t>Оплата послуг за мобільний зв'язок</t>
  </si>
  <si>
    <t>Діяльність 2: Будівництво пандусів для людей з обмеженими можливостями в громадському центрі</t>
  </si>
  <si>
    <t>Будівельна робота (3 робітники по 4 дні)</t>
  </si>
  <si>
    <t>Будівельні матеріали</t>
  </si>
  <si>
    <t>Транспортні витрати</t>
  </si>
  <si>
    <t>Діяльність 3: Тренінг для членів громади щодо інтеграції інвалідів</t>
  </si>
  <si>
    <t>Плата за тренерів</t>
  </si>
  <si>
    <t>Навчальні матеріали (канцелярські товари, фліп-чарти, маркери тощо)</t>
  </si>
  <si>
    <t>Відпочинок/харчування під час тренувань</t>
  </si>
  <si>
    <t>Транспортування</t>
  </si>
  <si>
    <t>Оренда приміщення для проведення тренінгу</t>
  </si>
  <si>
    <t>Розвиток потенціалу та підтримка персоналу</t>
  </si>
  <si>
    <t>Навчання персоналу щодо інтеграції GESI</t>
  </si>
  <si>
    <t>Експерт-тренер GESI</t>
  </si>
  <si>
    <t>Оренда приміщення</t>
  </si>
  <si>
    <t>Тренінг для персоналу з управління фінансами проекту</t>
  </si>
  <si>
    <t>Експерт-тренер з управління фінансами проектів</t>
  </si>
  <si>
    <t>Вартість онлайн-навчання для 14 співробітників</t>
  </si>
  <si>
    <t>Інклюзивний тренінг щодо інвалідності</t>
  </si>
  <si>
    <t>Консультант персоналу (один день на тиждень)</t>
  </si>
  <si>
    <t>Психосоціальна підтримка травмованого персоналу (супервізія)</t>
  </si>
  <si>
    <t>Менеджер проекту відповідатиме за керування всіма членами команди проекту та забезпечення виконання всіх заходів проекту вчасно та в рамках бюджету. Вони також тісно співпрацюватимуть із спеціалістом з моніторингу та оцінки проекту та готуватимуть усі описові та фінансові звіти проекту. Представлена заробітна плата відповідає ціні місцевого ринку</t>
  </si>
  <si>
    <t>Бухгалтер проекту керує та контролює всі фінансові функції та операції, підготовку регулярних фінансових звітів щодо грантів. Ця особа здійснює виконавчий фінансовий контроль за прийнятністю витрат за проектом.</t>
  </si>
  <si>
    <t>Середня ціна на оренду в Києві (Львів, Житомир) і базується на попередніх витратах на оренду. Грант покриватиме 50% орендної плати.</t>
  </si>
  <si>
    <t>50% вартості офісних комунальних послуг</t>
  </si>
  <si>
    <t>Радник з питань з медіа – 50% часу приділятиме проекту та адмініструватиме сторінки в Instagram, Facebook та Telegram. Ця особа працюватиме над створенням достатнього контент-плану, візуальних матеріалів і текстів. Вона/Він також буде відповідати за рекламу та цільову рекламу.</t>
  </si>
  <si>
    <t>Включає транспортування учасників (для 8 осіб; туди й назад, 10 GBP за кожен квиток)</t>
  </si>
  <si>
    <t>Оренда конференц-залу на 2 повних дні.</t>
  </si>
  <si>
    <t>Назва організації(-й):</t>
  </si>
  <si>
    <t>Контактні дані (ПІБ, номер телефону, email):</t>
  </si>
  <si>
    <t>Дата подання:</t>
  </si>
  <si>
    <t>Курс валюти для використання: 1 GBP=44,2723 грн</t>
  </si>
  <si>
    <t>ДЕТАЛІЗАЦІЯ БЮДЖЕТУ</t>
  </si>
  <si>
    <t>Вартість одиниці (GBP)</t>
  </si>
  <si>
    <t>Опис одиниці</t>
  </si>
  <si>
    <t>Кількість одиниць</t>
  </si>
  <si>
    <t>Загальна вартість</t>
  </si>
  <si>
    <t>Місяць 1</t>
  </si>
  <si>
    <t>Місяць 2</t>
  </si>
  <si>
    <t>Місяць 3</t>
  </si>
  <si>
    <t>Місяць 4</t>
  </si>
  <si>
    <t>Місяць 5</t>
  </si>
  <si>
    <t>Місяць 6</t>
  </si>
  <si>
    <t>Місяць 7</t>
  </si>
  <si>
    <t>Місяць 8</t>
  </si>
  <si>
    <t>Місяць 9</t>
  </si>
  <si>
    <t>Місяць 10</t>
  </si>
  <si>
    <t>Місяць 11</t>
  </si>
  <si>
    <t>Місяць 12</t>
  </si>
  <si>
    <t>Нотатки</t>
  </si>
  <si>
    <t>ЗАГАЛЬНИЙ БЮДЖЕТ</t>
  </si>
  <si>
    <t>на місяць</t>
  </si>
  <si>
    <t>на добу</t>
  </si>
  <si>
    <t>за ліцензію</t>
  </si>
  <si>
    <t>за добу</t>
  </si>
  <si>
    <t>Дотримуйтеся наведених нижче вказівок під час заповнення бюджету</t>
  </si>
  <si>
    <t>Ваш загальний бюджет не може перевищувати 250 000 фунтів стерлінгів</t>
  </si>
  <si>
    <t>Якщо ви подаєте заявку на отримання гранту як партнерство чи консорціум із кількох організацій, партнерство не може перевищувати 250 000 фунтів стерлінгів, але кожна організація в консорціумі сама вирішує суму.</t>
  </si>
  <si>
    <t>Усі витрати мають бути представлені у фунтах стерлінгів. Будь ласка, використовуйте курс обміну 1 GBP=44,2723 UAH</t>
  </si>
  <si>
    <t>Підготуйте свій бюджет, використовуючи наведені нижче категорії, і надайте детальний опис для кожного рядка на вкладці пояснення бюджету</t>
  </si>
  <si>
    <t>Колонка A: Категорія. Будь ласка, вкажіть тут усі витрати на проект.</t>
  </si>
  <si>
    <t>«Адміністративні витрати – охоплюють усі витрати, пов’язані з адмініструванням проекту. Загальна сума адміністративних витрат не повинна перевищувати 10% загальних витрат за проектом. (Адміністративні витрати – це витрати, які безпосередньо не пов’язані з діяльністю, наприклад, оренда офісу, зарплата для персоналу, який виконує адміністративні обов’язки проекту (наприклад, менеджерів проекту).
У колонці «Вартість одиниці» вкажіть місячну ставку довгострокового персоналу. "</t>
  </si>
  <si>
    <t>Витрати проекту - перелічіть усі дії, які необхідно буде виконати для досягнення кожного з результатів проекту, описаних у пропозиції. Рекомендується розробити графік заходів за датою/порядком доставки та пов’язати його з відповідним результатом (тобто Результат 1, діяльність 1 має бути позначена як 1.1; Результат 1, діяльність 2 має бути позначена як 1.2 тощо). Надайте розбивку за кожною проведеною діяльністю. Якщо тренінг проводиться, просто загальної суми для тренінгу недостатньо, будь ласка, розділіть це на місце проведення, харчування, витрати на проїзд тощо. Додайте більше рядків, якщо потрібно, щоб надати повний розподіл заходів.</t>
  </si>
  <si>
    <t>Розбудова спроможності - у цьому розділі, будь ласка, вкажіть тип технічної допомоги, яку ви хотіли б отримати від фонду UCSO для підтримки розвитку вашої організаційної спроможності (наприклад, навчання від фахівця зі ЗМІ щодо того, як проводити адвокацію), та/або для підтримки виконання ваших обов’язків щодо звітності щодо грантів (наприклад, навчання фінансовому управлінню, навчання конфлікточутливості тощо). Якщо ви вже маєте уявлення про вартість, будь ласка, включіть це у свій бюджет. Якщо ви ні, будь ласка, просто вкажіть, який вид розвитку потенціалу ви б хотіли для вашої ОГС. Зверніть увагу, що загальна вартість проекту (не більше £250 000) повинна включати витрати на розвиток потенціалу.</t>
  </si>
  <si>
    <t>Недозволені витрати. Капітальні витрати (наприклад, придбання мобільних телефонів, ноутбуків і транспортних засобів) і витрати на страхування, як правило, заборонені. Однак за виняткових обставин, коли певне обладнання або страхування безпосередньо пов’язані з операціями та є абсолютно необхідними для проектної діяльності, вони можуть бути дозволені. Якщо ви включаєте будь-які витрати на потужність або статті страхування у свій бюджет, будь ласка, включіть детальне обґрунтування на вкладці «Пояснення бюджету», пояснюючи, чому запропоноване Обладнання/страхування є важливими для реалізації проекту.</t>
  </si>
  <si>
    <t>Діяльність з ремонту та відбудови – якщо ваш проект містить заходи, пов’язані з ремонтом та відбудовою зруйнованої/пошкодженої інфраструктури, ви повинні обґрунтувати це у своєму поясненні бюджету та пропозиції. Наприклад, ви повинні продемонструвати, що ремонт і реконструкція необхідні для задоволення потреб найбільш уразливих верств населення.</t>
  </si>
  <si>
    <t>Рекомендується, щоб усі заходи за проектом завершувалися за місяць до дати завершення проекту, залишаючи останній місяць для підготовки та подання остаточного звіту</t>
  </si>
  <si>
    <t>ТАБЛИЦЯ 3: Пояснення бюджету: будь ласка, надайте на цій вкладці детальне пояснення для кожної бюджетної лінії, включаючи, якщо потрібно, розбивку витрат, а також опис того, що це за лінія та як вона сприяє досягненню результатів проекту (або в у випадку розділу Розбудова потенціалу, потреби організації). Кожен введений витрата потребує обґрунтування в бюджетних примітках.</t>
  </si>
  <si>
    <r>
      <rPr>
        <b/>
        <sz val="11"/>
        <color theme="1"/>
        <rFont val="Calibri"/>
        <family val="2"/>
        <scheme val="minor"/>
      </rPr>
      <t>Стовпчик B:</t>
    </r>
    <r>
      <rPr>
        <sz val="11"/>
        <color theme="1"/>
        <rFont val="Calibri"/>
        <family val="2"/>
        <scheme val="minor"/>
      </rPr>
      <t xml:space="preserve"> Вартість одиниці. Будь ласка, вкажіть вартість за одиницю. Будь ласка, враховуйте співвідношення ціни та якості під час оцінки одиничних витрат. Витрати мають відповідати ринковим цінам в Україні та бути досягнутими якнайнижчими (найнижчими, але розумними – без ризику для якості)</t>
    </r>
  </si>
  <si>
    <r>
      <rPr>
        <b/>
        <sz val="11"/>
        <color theme="1"/>
        <rFont val="Calibri"/>
        <family val="2"/>
        <scheme val="minor"/>
      </rPr>
      <t>Стовпчик D:</t>
    </r>
    <r>
      <rPr>
        <sz val="11"/>
        <color theme="1"/>
        <rFont val="Calibri"/>
        <family val="2"/>
        <scheme val="minor"/>
      </rPr>
      <t xml:space="preserve"> Кількість одиниць. Напишіть кількість одиниць, необхідних для тривалості проекту (наприклад, бронювання готелю на три ночі для 10 учасників призведе до 30 одиниць).</t>
    </r>
  </si>
  <si>
    <r>
      <rPr>
        <b/>
        <sz val="11"/>
        <color theme="1"/>
        <rFont val="Calibri"/>
        <family val="2"/>
        <scheme val="minor"/>
      </rPr>
      <t>Стовпчик C:</t>
    </r>
    <r>
      <rPr>
        <sz val="11"/>
        <color theme="1"/>
        <rFont val="Calibri"/>
        <family val="2"/>
        <scheme val="minor"/>
      </rPr>
      <t xml:space="preserve"> опис одиниці. Будь ласка, вкажіть тут, в яких одиницях вимірюєте витрати для цієї статті бюджету; у випадку заробітної плати персоналу це має бути «місяці», «дні» або «робочі години»; для тренінгу це може бути «кількість учасників», якщо йдеться про публікацію, це буде «видання/книга» або кількість сторінок; якщо це учасники, це буде «на учасника», будь-яке обладнання придбано, напишіть «одиниці» в цьому стовпці тощо.</t>
    </r>
  </si>
  <si>
    <r>
      <rPr>
        <b/>
        <sz val="11"/>
        <color theme="1"/>
        <rFont val="Calibri"/>
        <family val="2"/>
        <scheme val="minor"/>
      </rPr>
      <t>Стовпчики F-Q:</t>
    </r>
    <r>
      <rPr>
        <sz val="11"/>
        <color theme="1"/>
        <rFont val="Calibri"/>
        <family val="2"/>
        <scheme val="minor"/>
      </rPr>
      <t xml:space="preserve"> укажіть тут місячну вартість за рядок. Будь ласка, зверніть увагу, що в рядках 16, 29 і 51 ви повинні надати проміжний підсумок для кожної бюджетної категорії «Адміністрування», «Витрати на проект» і «Розбудова потенціалу»; а в рядку 66 слід включити загальну вартість проекту</t>
    </r>
  </si>
  <si>
    <r>
      <rPr>
        <b/>
        <sz val="11"/>
        <color theme="1"/>
        <rFont val="Calibri"/>
        <family val="2"/>
        <scheme val="minor"/>
      </rPr>
      <t>Стовпчик R:</t>
    </r>
    <r>
      <rPr>
        <sz val="11"/>
        <color theme="1"/>
        <rFont val="Calibri"/>
        <family val="2"/>
        <scheme val="minor"/>
      </rPr>
      <t xml:space="preserve"> Примітки. Будь ласка, надайте тут важливі відомості, які не можна вмістити в інші стовпці. Наприклад, дані про зарплату всіх співробітників (наприклад, ««повний робочий день»» і ««неповний робочий день»), пов’язаних з проектом.</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</si>
</sst>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FF0000"/>
      <name val="Calibri"/>
      <family val="2"/>
      <scheme val="minor"/>
    </font>
    <font>
      <sz val="11"/>
      <color rgb="FFFF0000"/>
      <name val="Calibri"/>
      <family val="2"/>
      <scheme val="minor"/>
    </font>
    <font>
      <sz val="8"/>
      <name val="Calibri"/>
      <family val="2"/>
      <scheme val="minor"/>
    </font>
    <font>
      <sz val="11"/>
      <color rgb="FF444444"/>
      <name val="Calibri"/>
      <family val="2"/>
    </font>
    <font>
      <sz val="11"/>
      <name val="Calibri"/>
      <family val="2"/>
    </font>
    <font>
      <sz val="10"/>
      <name val="Arial"/>
      <family val="2"/>
    </font>
    <font>
      <sz val="11"/>
      <color indexed="8"/>
      <name val="Calibri"/>
      <family val="2"/>
      <scheme val="minor"/>
    </font>
    <font>
      <sz val="11"/>
      <color rgb="FF000000"/>
      <name val="Calibri"/>
      <family val="2"/>
    </font>
    <font>
      <sz val="11"/>
      <color rgb="FFFF0000"/>
      <name val="Calibri"/>
      <family val="2"/>
    </font>
    <font>
      <sz val="11"/>
      <color theme="1"/>
      <name val="Calibri"/>
      <family val="2"/>
    </font>
    <font>
      <b/>
      <sz val="11"/>
      <color rgb="FF000000"/>
      <name val="Calibri"/>
      <family val="2"/>
    </font>
    <font>
      <sz val="11"/>
      <color rgb="FF444444"/>
      <name val="Calibri"/>
      <family val="2"/>
      <charset val="1"/>
    </font>
  </fonts>
  <fills count="8">
    <fill>
      <patternFill patternType="none"/>
    </fill>
    <fill>
      <patternFill patternType="gray125"/>
    </fill>
    <fill>
      <patternFill patternType="solid">
        <fgColor rgb="FF013B4B"/>
        <bgColor indexed="64"/>
      </patternFill>
    </fill>
    <fill>
      <patternFill patternType="solid">
        <fgColor rgb="FFF8E3A9"/>
        <bgColor indexed="64"/>
      </patternFill>
    </fill>
    <fill>
      <patternFill patternType="solid">
        <fgColor theme="7" tint="0.79998168889431442"/>
        <bgColor indexed="64"/>
      </patternFill>
    </fill>
    <fill>
      <patternFill patternType="solid">
        <fgColor theme="5"/>
        <bgColor indexed="64"/>
      </patternFill>
    </fill>
    <fill>
      <patternFill patternType="solid">
        <fgColor rgb="FFED7D31"/>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3">
    <xf numFmtId="0" fontId="0" fillId="0" borderId="0"/>
    <xf numFmtId="164" fontId="1" fillId="0" borderId="0" applyFont="0" applyFill="0" applyBorder="0" applyAlignment="0" applyProtection="0"/>
    <xf numFmtId="0" fontId="9" fillId="0" borderId="0"/>
  </cellStyleXfs>
  <cellXfs count="59">
    <xf numFmtId="0" fontId="0" fillId="0" borderId="0" xfId="0"/>
    <xf numFmtId="0" fontId="0" fillId="0" borderId="1" xfId="0" applyBorder="1"/>
    <xf numFmtId="0" fontId="4" fillId="0" borderId="0" xfId="0" applyFont="1"/>
    <xf numFmtId="0" fontId="0" fillId="0" borderId="6" xfId="0" applyBorder="1" applyAlignment="1">
      <alignment horizontal="center"/>
    </xf>
    <xf numFmtId="0" fontId="0" fillId="0" borderId="0" xfId="0" applyAlignment="1">
      <alignment horizontal="center"/>
    </xf>
    <xf numFmtId="0" fontId="3" fillId="0" borderId="0" xfId="0" applyFont="1"/>
    <xf numFmtId="0" fontId="3" fillId="0" borderId="8" xfId="0" applyFont="1" applyBorder="1" applyAlignment="1">
      <alignment horizont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9" xfId="0" applyFont="1" applyFill="1" applyBorder="1" applyAlignment="1">
      <alignment vertical="center" wrapText="1"/>
    </xf>
    <xf numFmtId="0" fontId="5" fillId="0" borderId="0" xfId="0" applyFont="1"/>
    <xf numFmtId="0" fontId="0" fillId="4" borderId="1" xfId="0" applyFill="1" applyBorder="1"/>
    <xf numFmtId="0" fontId="7" fillId="0" borderId="1" xfId="0" applyFont="1" applyBorder="1"/>
    <xf numFmtId="0" fontId="8" fillId="0" borderId="1" xfId="0" applyFont="1" applyBorder="1"/>
    <xf numFmtId="0" fontId="3" fillId="5" borderId="1" xfId="0" applyFont="1" applyFill="1" applyBorder="1" applyAlignment="1">
      <alignment wrapText="1"/>
    </xf>
    <xf numFmtId="0" fontId="3" fillId="5" borderId="1" xfId="0" applyFont="1" applyFill="1" applyBorder="1"/>
    <xf numFmtId="164" fontId="3" fillId="5" borderId="1" xfId="1" applyFont="1" applyFill="1" applyBorder="1" applyAlignment="1"/>
    <xf numFmtId="0" fontId="3" fillId="4" borderId="1" xfId="0" applyFont="1" applyFill="1" applyBorder="1"/>
    <xf numFmtId="0" fontId="5" fillId="0" borderId="1" xfId="0" applyFont="1" applyBorder="1" applyAlignment="1">
      <alignment wrapText="1"/>
    </xf>
    <xf numFmtId="0" fontId="0" fillId="0" borderId="0" xfId="0" applyAlignment="1">
      <alignment wrapText="1"/>
    </xf>
    <xf numFmtId="0" fontId="10" fillId="0" borderId="0" xfId="0" applyFont="1" applyAlignment="1">
      <alignment wrapText="1"/>
    </xf>
    <xf numFmtId="0" fontId="0" fillId="0" borderId="7" xfId="0" applyBorder="1"/>
    <xf numFmtId="164" fontId="3" fillId="5" borderId="7" xfId="1" applyFont="1" applyFill="1" applyBorder="1" applyAlignment="1"/>
    <xf numFmtId="0" fontId="0" fillId="4" borderId="7" xfId="0" applyFill="1" applyBorder="1"/>
    <xf numFmtId="0" fontId="3" fillId="5" borderId="7" xfId="0" applyFont="1" applyFill="1" applyBorder="1"/>
    <xf numFmtId="0" fontId="2" fillId="2" borderId="1" xfId="0" applyFont="1" applyFill="1" applyBorder="1" applyAlignment="1">
      <alignment horizontal="center" vertical="center" wrapText="1"/>
    </xf>
    <xf numFmtId="0" fontId="0" fillId="0" borderId="0" xfId="0" applyAlignment="1">
      <alignment vertical="center" wrapText="1"/>
    </xf>
    <xf numFmtId="0" fontId="13" fillId="0" borderId="0" xfId="0" applyFont="1" applyAlignment="1">
      <alignment wrapText="1"/>
    </xf>
    <xf numFmtId="0" fontId="12" fillId="0" borderId="1" xfId="0" applyFont="1" applyBorder="1" applyAlignment="1">
      <alignment wrapText="1"/>
    </xf>
    <xf numFmtId="0" fontId="5" fillId="0" borderId="1" xfId="0" applyFont="1" applyBorder="1"/>
    <xf numFmtId="0" fontId="12" fillId="0" borderId="1" xfId="0" applyFont="1" applyBorder="1"/>
    <xf numFmtId="0" fontId="15" fillId="0" borderId="0" xfId="0" applyFont="1"/>
    <xf numFmtId="164" fontId="0" fillId="6" borderId="1" xfId="1" applyFont="1" applyFill="1" applyBorder="1"/>
    <xf numFmtId="164" fontId="3" fillId="6" borderId="1" xfId="1" applyFont="1" applyFill="1" applyBorder="1" applyAlignment="1"/>
    <xf numFmtId="164" fontId="3" fillId="6" borderId="7" xfId="1" applyFont="1" applyFill="1" applyBorder="1" applyAlignment="1"/>
    <xf numFmtId="0" fontId="0" fillId="0" borderId="8" xfId="0" applyBorder="1"/>
    <xf numFmtId="0" fontId="0" fillId="0" borderId="5" xfId="0" applyBorder="1"/>
    <xf numFmtId="164" fontId="3" fillId="6" borderId="5" xfId="1" applyFont="1" applyFill="1" applyBorder="1"/>
    <xf numFmtId="0" fontId="0" fillId="0" borderId="11" xfId="0" applyBorder="1"/>
    <xf numFmtId="0" fontId="0" fillId="7" borderId="0" xfId="0" applyFill="1"/>
    <xf numFmtId="164" fontId="3" fillId="5" borderId="1" xfId="0" applyNumberFormat="1" applyFont="1" applyFill="1" applyBorder="1"/>
    <xf numFmtId="0" fontId="0" fillId="3" borderId="1" xfId="0" applyFill="1" applyBorder="1"/>
    <xf numFmtId="0" fontId="0" fillId="3" borderId="7" xfId="0" applyFill="1" applyBorder="1"/>
    <xf numFmtId="164" fontId="0" fillId="4" borderId="1" xfId="0" applyNumberFormat="1" applyFill="1" applyBorder="1"/>
    <xf numFmtId="164" fontId="0" fillId="3" borderId="1" xfId="0" applyNumberFormat="1" applyFill="1" applyBorder="1"/>
    <xf numFmtId="0" fontId="11" fillId="0" borderId="0" xfId="0" applyFont="1" applyAlignment="1">
      <alignment wrapText="1"/>
    </xf>
    <xf numFmtId="0" fontId="14" fillId="0" borderId="0" xfId="0" applyFont="1" applyAlignment="1">
      <alignment wrapText="1"/>
    </xf>
    <xf numFmtId="0" fontId="11" fillId="0" borderId="0" xfId="0" applyFont="1"/>
    <xf numFmtId="0" fontId="3" fillId="4" borderId="1" xfId="0" applyFont="1" applyFill="1" applyBorder="1" applyAlignment="1">
      <alignment wrapText="1"/>
    </xf>
    <xf numFmtId="0" fontId="3" fillId="0" borderId="0" xfId="0" applyFont="1" applyAlignment="1">
      <alignment wrapText="1"/>
    </xf>
    <xf numFmtId="0" fontId="0" fillId="0" borderId="0" xfId="0" applyFont="1" applyAlignment="1">
      <alignment vertical="center" wrapText="1"/>
    </xf>
    <xf numFmtId="0" fontId="0" fillId="0" borderId="0" xfId="0" applyAlignment="1">
      <alignment horizontal="center"/>
    </xf>
    <xf numFmtId="0" fontId="3" fillId="6" borderId="8" xfId="0" applyFont="1" applyFill="1" applyBorder="1" applyAlignment="1">
      <alignment horizontal="left"/>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cellXfs>
  <cellStyles count="3">
    <cellStyle name="Currency" xfId="1" builtinId="4"/>
    <cellStyle name="Normal" xfId="0" builtinId="0"/>
    <cellStyle name="Normal 24" xfId="2" xr:uid="{CB3AC3FD-F27D-4DB6-A02F-B1338AE93791}"/>
  </cellStyles>
  <dxfs count="0"/>
  <tableStyles count="0" defaultTableStyle="TableStyleMedium2" defaultPivotStyle="PivotStyleLight16"/>
  <colors>
    <mruColors>
      <color rgb="FFF8E3A9"/>
      <color rgb="FF013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1</xdr:col>
      <xdr:colOff>3065780</xdr:colOff>
      <xdr:row>4</xdr:row>
      <xdr:rowOff>121285</xdr:rowOff>
    </xdr:to>
    <xdr:pic>
      <xdr:nvPicPr>
        <xdr:cNvPr id="3" name="Picture 2">
          <a:extLst>
            <a:ext uri="{FF2B5EF4-FFF2-40B4-BE49-F238E27FC236}">
              <a16:creationId xmlns:a16="http://schemas.microsoft.com/office/drawing/2014/main" id="{4C697864-6871-4A78-94C5-727DA3C7BB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3027680" cy="8451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3027680</xdr:colOff>
      <xdr:row>4</xdr:row>
      <xdr:rowOff>83185</xdr:rowOff>
    </xdr:to>
    <xdr:pic>
      <xdr:nvPicPr>
        <xdr:cNvPr id="3" name="Picture 2">
          <a:extLst>
            <a:ext uri="{FF2B5EF4-FFF2-40B4-BE49-F238E27FC236}">
              <a16:creationId xmlns:a16="http://schemas.microsoft.com/office/drawing/2014/main" id="{38648DF7-9E28-44D5-8DE0-B4DAF203ED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27680" cy="84518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3113405</xdr:colOff>
      <xdr:row>4</xdr:row>
      <xdr:rowOff>83185</xdr:rowOff>
    </xdr:to>
    <xdr:pic>
      <xdr:nvPicPr>
        <xdr:cNvPr id="3" name="Picture 2">
          <a:extLst>
            <a:ext uri="{FF2B5EF4-FFF2-40B4-BE49-F238E27FC236}">
              <a16:creationId xmlns:a16="http://schemas.microsoft.com/office/drawing/2014/main" id="{2C181520-7AEA-4C2C-8A9D-4A1D5D849B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3027680" cy="84518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7B9C0-C250-4068-9EB0-0A0F25A2BE97}">
  <dimension ref="B6:E29"/>
  <sheetViews>
    <sheetView tabSelected="1" zoomScale="110" zoomScaleNormal="110" workbookViewId="0">
      <selection activeCell="B18" sqref="B18"/>
    </sheetView>
  </sheetViews>
  <sheetFormatPr baseColWidth="10" defaultColWidth="8.83203125" defaultRowHeight="15" x14ac:dyDescent="0.2"/>
  <cols>
    <col min="2" max="2" width="188.1640625" customWidth="1"/>
    <col min="3" max="3" width="193.83203125" bestFit="1" customWidth="1"/>
  </cols>
  <sheetData>
    <row r="6" spans="2:5" x14ac:dyDescent="0.2">
      <c r="B6" s="2" t="s">
        <v>78</v>
      </c>
      <c r="C6" t="s">
        <v>0</v>
      </c>
    </row>
    <row r="7" spans="2:5" x14ac:dyDescent="0.2">
      <c r="B7" t="s">
        <v>79</v>
      </c>
    </row>
    <row r="8" spans="2:5" x14ac:dyDescent="0.2">
      <c r="B8" s="50" t="s">
        <v>80</v>
      </c>
      <c r="C8" t="s">
        <v>1</v>
      </c>
    </row>
    <row r="9" spans="2:5" ht="16" x14ac:dyDescent="0.2">
      <c r="B9" s="22" t="s">
        <v>81</v>
      </c>
    </row>
    <row r="10" spans="2:5" ht="18.75" customHeight="1" x14ac:dyDescent="0.2">
      <c r="B10" s="22" t="s">
        <v>82</v>
      </c>
      <c r="D10" s="5"/>
      <c r="E10" s="5"/>
    </row>
    <row r="11" spans="2:5" ht="18.75" customHeight="1" x14ac:dyDescent="0.2">
      <c r="B11" s="22"/>
      <c r="D11" s="5"/>
      <c r="E11" s="5"/>
    </row>
    <row r="12" spans="2:5" ht="24.75" customHeight="1" x14ac:dyDescent="0.2">
      <c r="B12" s="52" t="s">
        <v>83</v>
      </c>
    </row>
    <row r="13" spans="2:5" ht="30.75" customHeight="1" x14ac:dyDescent="0.2">
      <c r="B13" s="22" t="s">
        <v>91</v>
      </c>
    </row>
    <row r="14" spans="2:5" ht="51" customHeight="1" x14ac:dyDescent="0.2">
      <c r="B14" s="22" t="s">
        <v>93</v>
      </c>
    </row>
    <row r="15" spans="2:5" ht="24.75" customHeight="1" x14ac:dyDescent="0.2">
      <c r="B15" s="22" t="s">
        <v>92</v>
      </c>
    </row>
    <row r="16" spans="2:5" ht="33.75" customHeight="1" x14ac:dyDescent="0.2">
      <c r="B16" s="22" t="s">
        <v>94</v>
      </c>
    </row>
    <row r="17" spans="2:2" ht="27" customHeight="1" x14ac:dyDescent="0.2">
      <c r="B17" s="53" t="s">
        <v>95</v>
      </c>
    </row>
    <row r="18" spans="2:2" ht="26.25" customHeight="1" x14ac:dyDescent="0.2">
      <c r="B18" s="29"/>
    </row>
    <row r="19" spans="2:2" ht="73.5" customHeight="1" x14ac:dyDescent="0.2">
      <c r="B19" s="49" t="s">
        <v>84</v>
      </c>
    </row>
    <row r="20" spans="2:2" ht="63" customHeight="1" x14ac:dyDescent="0.2">
      <c r="B20" s="22" t="s">
        <v>85</v>
      </c>
    </row>
    <row r="21" spans="2:2" ht="76.5" customHeight="1" x14ac:dyDescent="0.2">
      <c r="B21" s="52" t="s">
        <v>86</v>
      </c>
    </row>
    <row r="22" spans="2:2" ht="20.25" customHeight="1" x14ac:dyDescent="0.2">
      <c r="B22" s="22"/>
    </row>
    <row r="23" spans="2:2" ht="48" x14ac:dyDescent="0.2">
      <c r="B23" s="48" t="s">
        <v>87</v>
      </c>
    </row>
    <row r="24" spans="2:2" x14ac:dyDescent="0.2">
      <c r="B24" s="48"/>
    </row>
    <row r="25" spans="2:2" ht="32" x14ac:dyDescent="0.2">
      <c r="B25" s="49" t="s">
        <v>88</v>
      </c>
    </row>
    <row r="26" spans="2:2" x14ac:dyDescent="0.2">
      <c r="B26" s="49"/>
    </row>
    <row r="27" spans="2:2" ht="16" x14ac:dyDescent="0.2">
      <c r="B27" s="23" t="s">
        <v>89</v>
      </c>
    </row>
    <row r="28" spans="2:2" x14ac:dyDescent="0.2">
      <c r="B28" s="22"/>
    </row>
    <row r="29" spans="2:2" ht="32" x14ac:dyDescent="0.2">
      <c r="B29" s="30" t="s">
        <v>90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F4D12-CC75-4B7A-B8B4-0BFEA76CFDB7}">
  <dimension ref="A2:AE66"/>
  <sheetViews>
    <sheetView topLeftCell="A10" zoomScale="90" zoomScaleNormal="90" workbookViewId="0">
      <selection activeCell="C64" sqref="C64"/>
    </sheetView>
  </sheetViews>
  <sheetFormatPr baseColWidth="10" defaultColWidth="8.83203125" defaultRowHeight="15" x14ac:dyDescent="0.2"/>
  <cols>
    <col min="1" max="1" width="64.5" customWidth="1"/>
    <col min="2" max="3" width="12.6640625" customWidth="1"/>
    <col min="4" max="4" width="16.5" customWidth="1"/>
    <col min="5" max="5" width="14.5" customWidth="1"/>
    <col min="6" max="6" width="12" customWidth="1"/>
    <col min="7" max="7" width="12.6640625" customWidth="1"/>
    <col min="8" max="9" width="11.6640625" customWidth="1"/>
    <col min="10" max="16" width="10.5" customWidth="1"/>
    <col min="17" max="17" width="12.5" customWidth="1"/>
    <col min="18" max="18" width="37.6640625" customWidth="1"/>
    <col min="21" max="21" width="29.83203125" customWidth="1"/>
  </cols>
  <sheetData>
    <row r="2" spans="1:18" x14ac:dyDescent="0.2">
      <c r="A2" s="54"/>
    </row>
    <row r="3" spans="1:18" x14ac:dyDescent="0.2">
      <c r="A3" s="54"/>
    </row>
    <row r="4" spans="1:18" x14ac:dyDescent="0.2">
      <c r="A4" s="54"/>
    </row>
    <row r="6" spans="1:18" x14ac:dyDescent="0.2">
      <c r="A6" t="s">
        <v>51</v>
      </c>
    </row>
    <row r="7" spans="1:18" x14ac:dyDescent="0.2">
      <c r="A7" t="s">
        <v>52</v>
      </c>
    </row>
    <row r="8" spans="1:18" x14ac:dyDescent="0.2">
      <c r="A8" t="s">
        <v>53</v>
      </c>
    </row>
    <row r="10" spans="1:18" x14ac:dyDescent="0.2">
      <c r="A10" t="s">
        <v>54</v>
      </c>
    </row>
    <row r="11" spans="1:18" ht="16" thickBot="1" x14ac:dyDescent="0.25">
      <c r="A11" s="2"/>
    </row>
    <row r="12" spans="1:18" x14ac:dyDescent="0.2">
      <c r="A12" s="56" t="s">
        <v>55</v>
      </c>
      <c r="B12" s="57"/>
      <c r="C12" s="57"/>
      <c r="D12" s="57"/>
      <c r="E12" s="58"/>
      <c r="F12" s="4"/>
      <c r="G12" s="4"/>
      <c r="H12" s="4"/>
      <c r="I12" s="4"/>
      <c r="J12" s="4"/>
      <c r="K12" s="4"/>
      <c r="L12" s="4"/>
      <c r="M12" s="4"/>
      <c r="N12" s="4"/>
      <c r="O12" s="4"/>
      <c r="P12" s="4"/>
      <c r="Q12" s="4"/>
    </row>
    <row r="13" spans="1:18" x14ac:dyDescent="0.2">
      <c r="A13" s="3"/>
      <c r="F13" s="6" t="s">
        <v>60</v>
      </c>
      <c r="G13" s="6" t="s">
        <v>61</v>
      </c>
      <c r="H13" s="6" t="s">
        <v>62</v>
      </c>
      <c r="I13" s="6" t="s">
        <v>63</v>
      </c>
      <c r="J13" s="6" t="s">
        <v>64</v>
      </c>
      <c r="K13" s="6" t="s">
        <v>65</v>
      </c>
      <c r="L13" s="6" t="s">
        <v>66</v>
      </c>
      <c r="M13" s="6" t="s">
        <v>67</v>
      </c>
      <c r="N13" s="6" t="s">
        <v>68</v>
      </c>
      <c r="O13" s="6" t="s">
        <v>69</v>
      </c>
      <c r="P13" s="6" t="s">
        <v>70</v>
      </c>
      <c r="Q13" s="6" t="s">
        <v>71</v>
      </c>
    </row>
    <row r="14" spans="1:18" ht="32" x14ac:dyDescent="0.2">
      <c r="A14" s="7" t="s">
        <v>2</v>
      </c>
      <c r="B14" s="8" t="s">
        <v>56</v>
      </c>
      <c r="C14" s="8" t="s">
        <v>57</v>
      </c>
      <c r="D14" s="8" t="s">
        <v>58</v>
      </c>
      <c r="E14" s="9" t="s">
        <v>59</v>
      </c>
      <c r="F14" s="10"/>
      <c r="G14" s="10"/>
      <c r="H14" s="10"/>
      <c r="I14" s="11"/>
      <c r="J14" s="11"/>
      <c r="K14" s="11"/>
      <c r="L14" s="11"/>
      <c r="M14" s="11"/>
      <c r="N14" s="11"/>
      <c r="O14" s="11"/>
      <c r="P14" s="11"/>
      <c r="Q14" s="11"/>
      <c r="R14" s="28" t="s">
        <v>72</v>
      </c>
    </row>
    <row r="15" spans="1:18" x14ac:dyDescent="0.2">
      <c r="A15" s="1"/>
      <c r="B15" s="1"/>
      <c r="C15" s="1"/>
      <c r="D15" s="1"/>
      <c r="E15" s="1"/>
      <c r="F15" s="1"/>
      <c r="G15" s="1"/>
      <c r="H15" s="1"/>
      <c r="I15" s="1"/>
      <c r="J15" s="1"/>
      <c r="K15" s="1"/>
      <c r="L15" s="1"/>
      <c r="M15" s="1"/>
      <c r="N15" s="1"/>
      <c r="O15" s="1"/>
      <c r="P15" s="1"/>
      <c r="Q15" s="24"/>
      <c r="R15" s="1"/>
    </row>
    <row r="16" spans="1:18" ht="32" x14ac:dyDescent="0.2">
      <c r="A16" s="17" t="s">
        <v>3</v>
      </c>
      <c r="B16" s="18"/>
      <c r="C16" s="18"/>
      <c r="D16" s="18"/>
      <c r="E16" s="19">
        <f t="shared" ref="E16:Q16" si="0">SUM(E17,E22)</f>
        <v>14800</v>
      </c>
      <c r="F16" s="19">
        <f t="shared" si="0"/>
        <v>1800</v>
      </c>
      <c r="G16" s="19">
        <f t="shared" si="0"/>
        <v>1800</v>
      </c>
      <c r="H16" s="19">
        <f t="shared" si="0"/>
        <v>1800</v>
      </c>
      <c r="I16" s="19">
        <f t="shared" si="0"/>
        <v>1800</v>
      </c>
      <c r="J16" s="19">
        <f t="shared" si="0"/>
        <v>1100</v>
      </c>
      <c r="K16" s="19">
        <f t="shared" si="0"/>
        <v>1100</v>
      </c>
      <c r="L16" s="19">
        <f t="shared" si="0"/>
        <v>1100</v>
      </c>
      <c r="M16" s="19">
        <f t="shared" si="0"/>
        <v>1100</v>
      </c>
      <c r="N16" s="19">
        <f t="shared" si="0"/>
        <v>1100</v>
      </c>
      <c r="O16" s="19">
        <f t="shared" si="0"/>
        <v>1100</v>
      </c>
      <c r="P16" s="19">
        <f t="shared" si="0"/>
        <v>1100</v>
      </c>
      <c r="Q16" s="25">
        <f t="shared" si="0"/>
        <v>1100</v>
      </c>
      <c r="R16" s="25"/>
    </row>
    <row r="17" spans="1:18" x14ac:dyDescent="0.2">
      <c r="A17" s="14" t="s">
        <v>4</v>
      </c>
      <c r="B17" s="14"/>
      <c r="C17" s="14"/>
      <c r="D17" s="14"/>
      <c r="E17" s="14">
        <f>SUM(E18:E20)</f>
        <v>10000</v>
      </c>
      <c r="F17" s="14">
        <f t="shared" ref="F17:P17" si="1">SUM(F18:F20)</f>
        <v>1400</v>
      </c>
      <c r="G17" s="14">
        <f t="shared" si="1"/>
        <v>1400</v>
      </c>
      <c r="H17" s="14">
        <f t="shared" si="1"/>
        <v>1400</v>
      </c>
      <c r="I17" s="14">
        <f t="shared" si="1"/>
        <v>1400</v>
      </c>
      <c r="J17" s="14">
        <f t="shared" si="1"/>
        <v>700</v>
      </c>
      <c r="K17" s="14">
        <f t="shared" si="1"/>
        <v>700</v>
      </c>
      <c r="L17" s="14">
        <f t="shared" si="1"/>
        <v>700</v>
      </c>
      <c r="M17" s="14">
        <f t="shared" si="1"/>
        <v>700</v>
      </c>
      <c r="N17" s="14">
        <f t="shared" si="1"/>
        <v>700</v>
      </c>
      <c r="O17" s="14">
        <f t="shared" si="1"/>
        <v>700</v>
      </c>
      <c r="P17" s="14">
        <f t="shared" si="1"/>
        <v>700</v>
      </c>
      <c r="Q17" s="26">
        <f>SUM(Q18:Q20)</f>
        <v>700</v>
      </c>
      <c r="R17" s="26"/>
    </row>
    <row r="18" spans="1:18" x14ac:dyDescent="0.2">
      <c r="A18" s="1" t="s">
        <v>5</v>
      </c>
      <c r="B18" s="15">
        <v>400</v>
      </c>
      <c r="C18" s="16" t="s">
        <v>74</v>
      </c>
      <c r="D18" s="1">
        <v>12</v>
      </c>
      <c r="E18" s="1">
        <f>B18*D18</f>
        <v>4800</v>
      </c>
      <c r="F18" s="1">
        <v>500</v>
      </c>
      <c r="G18" s="1">
        <v>500</v>
      </c>
      <c r="H18" s="1">
        <v>500</v>
      </c>
      <c r="I18" s="1">
        <v>500</v>
      </c>
      <c r="J18" s="1">
        <v>500</v>
      </c>
      <c r="K18" s="1">
        <v>500</v>
      </c>
      <c r="L18" s="1">
        <v>500</v>
      </c>
      <c r="M18" s="1">
        <v>500</v>
      </c>
      <c r="N18" s="1">
        <v>500</v>
      </c>
      <c r="O18" s="1">
        <v>500</v>
      </c>
      <c r="P18" s="1">
        <v>500</v>
      </c>
      <c r="Q18" s="24">
        <v>500</v>
      </c>
      <c r="R18" s="1"/>
    </row>
    <row r="19" spans="1:18" x14ac:dyDescent="0.2">
      <c r="A19" s="1" t="s">
        <v>6</v>
      </c>
      <c r="B19" s="1">
        <v>200</v>
      </c>
      <c r="C19" s="16" t="s">
        <v>74</v>
      </c>
      <c r="D19" s="1">
        <v>12</v>
      </c>
      <c r="E19" s="1">
        <f>B19*D19</f>
        <v>2400</v>
      </c>
      <c r="F19" s="1">
        <v>200</v>
      </c>
      <c r="G19" s="1">
        <v>200</v>
      </c>
      <c r="H19" s="1">
        <v>200</v>
      </c>
      <c r="I19" s="1">
        <v>200</v>
      </c>
      <c r="J19" s="1">
        <v>200</v>
      </c>
      <c r="K19" s="1">
        <v>200</v>
      </c>
      <c r="L19" s="1">
        <v>200</v>
      </c>
      <c r="M19" s="1">
        <v>200</v>
      </c>
      <c r="N19" s="1">
        <v>200</v>
      </c>
      <c r="O19" s="1">
        <v>200</v>
      </c>
      <c r="P19" s="1">
        <v>200</v>
      </c>
      <c r="Q19" s="24">
        <v>200</v>
      </c>
      <c r="R19" s="1"/>
    </row>
    <row r="20" spans="1:18" x14ac:dyDescent="0.2">
      <c r="A20" s="1" t="s">
        <v>7</v>
      </c>
      <c r="B20" s="1">
        <v>350</v>
      </c>
      <c r="C20" s="1" t="s">
        <v>75</v>
      </c>
      <c r="D20" s="1">
        <v>8</v>
      </c>
      <c r="E20" s="1">
        <f>B20*D20</f>
        <v>2800</v>
      </c>
      <c r="F20" s="1">
        <v>700</v>
      </c>
      <c r="G20" s="1">
        <v>700</v>
      </c>
      <c r="H20" s="1">
        <v>700</v>
      </c>
      <c r="I20" s="1">
        <v>700</v>
      </c>
      <c r="J20" s="1"/>
      <c r="K20" s="1"/>
      <c r="L20" s="1"/>
      <c r="M20" s="1"/>
      <c r="N20" s="1"/>
      <c r="O20" s="1"/>
      <c r="P20" s="1"/>
      <c r="Q20" s="24"/>
      <c r="R20" s="1"/>
    </row>
    <row r="21" spans="1:18" x14ac:dyDescent="0.2">
      <c r="A21" s="1"/>
      <c r="B21" s="1"/>
      <c r="C21" s="1"/>
      <c r="D21" s="1"/>
      <c r="E21" s="1"/>
      <c r="F21" s="1"/>
      <c r="G21" s="1"/>
      <c r="H21" s="1"/>
      <c r="I21" s="1"/>
      <c r="J21" s="1"/>
      <c r="K21" s="1"/>
      <c r="L21" s="1"/>
      <c r="M21" s="1"/>
      <c r="N21" s="1"/>
      <c r="O21" s="1"/>
      <c r="P21" s="1"/>
      <c r="Q21" s="24"/>
      <c r="R21" s="1"/>
    </row>
    <row r="22" spans="1:18" x14ac:dyDescent="0.2">
      <c r="A22" s="14" t="s">
        <v>11</v>
      </c>
      <c r="B22" s="14"/>
      <c r="C22" s="14"/>
      <c r="D22" s="14"/>
      <c r="E22" s="46">
        <f>SUM(E23:E27)</f>
        <v>4800</v>
      </c>
      <c r="F22" s="14">
        <f t="shared" ref="F22:P22" si="2">SUM(F23:F27)</f>
        <v>400</v>
      </c>
      <c r="G22" s="14">
        <f t="shared" si="2"/>
        <v>400</v>
      </c>
      <c r="H22" s="14">
        <f t="shared" si="2"/>
        <v>400</v>
      </c>
      <c r="I22" s="14">
        <f t="shared" si="2"/>
        <v>400</v>
      </c>
      <c r="J22" s="14">
        <f t="shared" si="2"/>
        <v>400</v>
      </c>
      <c r="K22" s="14">
        <f t="shared" si="2"/>
        <v>400</v>
      </c>
      <c r="L22" s="14">
        <f t="shared" si="2"/>
        <v>400</v>
      </c>
      <c r="M22" s="14">
        <f t="shared" si="2"/>
        <v>400</v>
      </c>
      <c r="N22" s="14">
        <f t="shared" si="2"/>
        <v>400</v>
      </c>
      <c r="O22" s="14">
        <f t="shared" si="2"/>
        <v>400</v>
      </c>
      <c r="P22" s="14">
        <f t="shared" si="2"/>
        <v>400</v>
      </c>
      <c r="Q22" s="26">
        <f>SUM(Q23:Q27)</f>
        <v>400</v>
      </c>
      <c r="R22" s="26"/>
    </row>
    <row r="23" spans="1:18" x14ac:dyDescent="0.2">
      <c r="A23" s="1" t="s">
        <v>12</v>
      </c>
      <c r="B23" s="1"/>
      <c r="C23" s="1" t="s">
        <v>74</v>
      </c>
      <c r="D23" s="1"/>
      <c r="E23" s="1">
        <f t="shared" ref="E23:E50" si="3">B23*D23</f>
        <v>0</v>
      </c>
      <c r="F23" s="1"/>
      <c r="G23" s="1"/>
      <c r="H23" s="1"/>
      <c r="I23" s="1"/>
      <c r="J23" s="1"/>
      <c r="K23" s="1"/>
      <c r="L23" s="1"/>
      <c r="M23" s="1"/>
      <c r="N23" s="1"/>
      <c r="O23" s="1"/>
      <c r="P23" s="1"/>
      <c r="Q23" s="24"/>
      <c r="R23" s="1"/>
    </row>
    <row r="24" spans="1:18" x14ac:dyDescent="0.2">
      <c r="A24" s="1" t="s">
        <v>13</v>
      </c>
      <c r="B24" s="1">
        <v>400</v>
      </c>
      <c r="C24" s="1" t="s">
        <v>74</v>
      </c>
      <c r="D24" s="1">
        <v>12</v>
      </c>
      <c r="E24" s="1">
        <f>B24*D24</f>
        <v>4800</v>
      </c>
      <c r="F24" s="1">
        <v>400</v>
      </c>
      <c r="G24" s="1">
        <v>400</v>
      </c>
      <c r="H24" s="1">
        <v>400</v>
      </c>
      <c r="I24" s="1">
        <v>400</v>
      </c>
      <c r="J24" s="1">
        <v>400</v>
      </c>
      <c r="K24" s="1">
        <v>400</v>
      </c>
      <c r="L24" s="1">
        <v>400</v>
      </c>
      <c r="M24" s="1">
        <v>400</v>
      </c>
      <c r="N24" s="1">
        <v>400</v>
      </c>
      <c r="O24" s="1">
        <v>400</v>
      </c>
      <c r="P24" s="1">
        <v>400</v>
      </c>
      <c r="Q24" s="24">
        <v>400</v>
      </c>
      <c r="R24" s="1"/>
    </row>
    <row r="25" spans="1:18" x14ac:dyDescent="0.2">
      <c r="A25" s="1" t="s">
        <v>14</v>
      </c>
      <c r="B25" s="1"/>
      <c r="C25" s="1" t="s">
        <v>74</v>
      </c>
      <c r="D25" s="1"/>
      <c r="E25" s="1">
        <f t="shared" si="3"/>
        <v>0</v>
      </c>
      <c r="F25" s="1"/>
      <c r="G25" s="1"/>
      <c r="H25" s="1"/>
      <c r="I25" s="1"/>
      <c r="J25" s="1"/>
      <c r="K25" s="1"/>
      <c r="L25" s="1"/>
      <c r="M25" s="1"/>
      <c r="N25" s="1"/>
      <c r="O25" s="1"/>
      <c r="P25" s="1"/>
      <c r="Q25" s="24"/>
      <c r="R25" s="1"/>
    </row>
    <row r="26" spans="1:18" x14ac:dyDescent="0.2">
      <c r="A26" s="1" t="s">
        <v>15</v>
      </c>
      <c r="B26" s="1"/>
      <c r="C26" s="1" t="s">
        <v>74</v>
      </c>
      <c r="D26" s="1"/>
      <c r="E26" s="1">
        <f t="shared" si="3"/>
        <v>0</v>
      </c>
      <c r="F26" s="1"/>
      <c r="G26" s="1"/>
      <c r="H26" s="1"/>
      <c r="I26" s="1"/>
      <c r="J26" s="1"/>
      <c r="K26" s="1"/>
      <c r="L26" s="1"/>
      <c r="M26" s="1"/>
      <c r="N26" s="1"/>
      <c r="O26" s="1"/>
      <c r="P26" s="1"/>
      <c r="Q26" s="24"/>
      <c r="R26" s="1"/>
    </row>
    <row r="27" spans="1:18" x14ac:dyDescent="0.2">
      <c r="A27" s="1" t="s">
        <v>16</v>
      </c>
      <c r="B27" s="1"/>
      <c r="C27" s="1" t="s">
        <v>74</v>
      </c>
      <c r="D27" s="1"/>
      <c r="E27" s="1">
        <f t="shared" si="3"/>
        <v>0</v>
      </c>
      <c r="F27" s="1"/>
      <c r="G27" s="1"/>
      <c r="H27" s="1"/>
      <c r="I27" s="1"/>
      <c r="J27" s="1"/>
      <c r="K27" s="1"/>
      <c r="L27" s="1"/>
      <c r="M27" s="1"/>
      <c r="N27" s="1"/>
      <c r="O27" s="1"/>
      <c r="P27" s="1"/>
      <c r="Q27" s="24"/>
      <c r="R27" s="1"/>
    </row>
    <row r="28" spans="1:18" x14ac:dyDescent="0.2">
      <c r="A28" s="1"/>
      <c r="B28" s="1"/>
      <c r="C28" s="1"/>
      <c r="D28" s="1"/>
      <c r="E28" s="1"/>
      <c r="F28" s="1"/>
      <c r="G28" s="1"/>
      <c r="H28" s="1"/>
      <c r="I28" s="1"/>
      <c r="J28" s="1"/>
      <c r="K28" s="1"/>
      <c r="L28" s="1"/>
      <c r="M28" s="1"/>
      <c r="N28" s="1"/>
      <c r="O28" s="1"/>
      <c r="P28" s="1"/>
      <c r="Q28" s="24"/>
      <c r="R28" s="1"/>
    </row>
    <row r="29" spans="1:18" ht="24.75" customHeight="1" x14ac:dyDescent="0.2">
      <c r="A29" s="18" t="s">
        <v>17</v>
      </c>
      <c r="B29" s="18"/>
      <c r="C29" s="18"/>
      <c r="D29" s="18"/>
      <c r="E29" s="43">
        <f>SUM(E30,E38,E43)</f>
        <v>500</v>
      </c>
      <c r="F29" s="18"/>
      <c r="G29" s="18"/>
      <c r="H29" s="18"/>
      <c r="I29" s="18"/>
      <c r="J29" s="18"/>
      <c r="K29" s="18"/>
      <c r="L29" s="18"/>
      <c r="M29" s="18"/>
      <c r="N29" s="18"/>
      <c r="O29" s="18"/>
      <c r="P29" s="18"/>
      <c r="Q29" s="27"/>
      <c r="R29" s="27"/>
    </row>
    <row r="30" spans="1:18" x14ac:dyDescent="0.2">
      <c r="A30" s="20" t="s">
        <v>18</v>
      </c>
      <c r="B30" s="44"/>
      <c r="C30" s="44"/>
      <c r="D30" s="44"/>
      <c r="E30" s="47">
        <f>SUM(E31:E37)</f>
        <v>0</v>
      </c>
      <c r="F30" s="44"/>
      <c r="G30" s="44"/>
      <c r="H30" s="44"/>
      <c r="I30" s="44"/>
      <c r="J30" s="44"/>
      <c r="K30" s="44"/>
      <c r="L30" s="44"/>
      <c r="M30" s="44"/>
      <c r="N30" s="44"/>
      <c r="O30" s="44"/>
      <c r="P30" s="44"/>
      <c r="Q30" s="45"/>
      <c r="R30" s="44"/>
    </row>
    <row r="31" spans="1:18" x14ac:dyDescent="0.2">
      <c r="A31" s="1" t="s">
        <v>19</v>
      </c>
      <c r="B31" s="1"/>
      <c r="C31" s="1" t="s">
        <v>74</v>
      </c>
      <c r="D31" s="1"/>
      <c r="E31" s="1"/>
      <c r="F31" s="1"/>
      <c r="G31" s="1"/>
      <c r="H31" s="1"/>
      <c r="I31" s="1"/>
      <c r="J31" s="1"/>
      <c r="K31" s="1"/>
      <c r="L31" s="1"/>
      <c r="M31" s="1"/>
      <c r="N31" s="1"/>
      <c r="O31" s="1"/>
      <c r="P31" s="1"/>
      <c r="Q31" s="24"/>
      <c r="R31" s="1"/>
    </row>
    <row r="32" spans="1:18" x14ac:dyDescent="0.2">
      <c r="A32" s="1" t="s">
        <v>20</v>
      </c>
      <c r="B32" s="1"/>
      <c r="C32" s="1" t="s">
        <v>74</v>
      </c>
      <c r="D32" s="1"/>
      <c r="E32" s="1"/>
      <c r="F32" s="1"/>
      <c r="G32" s="1"/>
      <c r="H32" s="1"/>
      <c r="I32" s="1"/>
      <c r="J32" s="1"/>
      <c r="K32" s="1"/>
      <c r="L32" s="1"/>
      <c r="M32" s="1"/>
      <c r="N32" s="1"/>
      <c r="O32" s="1"/>
      <c r="P32" s="1"/>
      <c r="Q32" s="24"/>
      <c r="R32" s="1"/>
    </row>
    <row r="33" spans="1:18" x14ac:dyDescent="0.2">
      <c r="A33" s="1" t="s">
        <v>21</v>
      </c>
      <c r="B33" s="1"/>
      <c r="C33" s="1" t="s">
        <v>75</v>
      </c>
      <c r="D33" s="1"/>
      <c r="E33" s="1"/>
      <c r="F33" s="1"/>
      <c r="G33" s="1"/>
      <c r="H33" s="1"/>
      <c r="I33" s="1"/>
      <c r="J33" s="1"/>
      <c r="K33" s="1"/>
      <c r="L33" s="1"/>
      <c r="M33" s="1"/>
      <c r="N33" s="1"/>
      <c r="O33" s="1"/>
      <c r="P33" s="1"/>
      <c r="Q33" s="24"/>
      <c r="R33" s="1"/>
    </row>
    <row r="34" spans="1:18" x14ac:dyDescent="0.2">
      <c r="A34" s="1" t="s">
        <v>22</v>
      </c>
      <c r="B34" s="1"/>
      <c r="C34" s="1" t="s">
        <v>74</v>
      </c>
      <c r="D34" s="1"/>
      <c r="E34" s="1"/>
      <c r="F34" s="1"/>
      <c r="G34" s="1"/>
      <c r="H34" s="1"/>
      <c r="I34" s="1"/>
      <c r="J34" s="1"/>
      <c r="K34" s="1"/>
      <c r="L34" s="1"/>
      <c r="M34" s="1"/>
      <c r="N34" s="1"/>
      <c r="O34" s="1"/>
      <c r="P34" s="1"/>
      <c r="Q34" s="24"/>
      <c r="R34" s="1"/>
    </row>
    <row r="35" spans="1:18" x14ac:dyDescent="0.2">
      <c r="A35" s="1" t="s">
        <v>23</v>
      </c>
      <c r="B35" s="1"/>
      <c r="C35" s="1" t="s">
        <v>76</v>
      </c>
      <c r="D35" s="1"/>
      <c r="E35" s="1"/>
      <c r="F35" s="1"/>
      <c r="G35" s="1"/>
      <c r="H35" s="1"/>
      <c r="I35" s="1"/>
      <c r="J35" s="1"/>
      <c r="K35" s="1"/>
      <c r="L35" s="1"/>
      <c r="M35" s="1"/>
      <c r="N35" s="1"/>
      <c r="O35" s="1"/>
      <c r="P35" s="1"/>
      <c r="Q35" s="24"/>
      <c r="R35" s="1"/>
    </row>
    <row r="36" spans="1:18" x14ac:dyDescent="0.2">
      <c r="A36" s="1"/>
      <c r="B36" s="1"/>
      <c r="C36" s="1"/>
      <c r="D36" s="1"/>
      <c r="E36" s="1"/>
      <c r="F36" s="1"/>
      <c r="G36" s="1"/>
      <c r="H36" s="1"/>
      <c r="I36" s="1"/>
      <c r="J36" s="1"/>
      <c r="K36" s="1"/>
      <c r="L36" s="1"/>
      <c r="M36" s="1"/>
      <c r="N36" s="1"/>
      <c r="O36" s="1"/>
      <c r="P36" s="1"/>
      <c r="Q36" s="24"/>
      <c r="R36" s="1"/>
    </row>
    <row r="37" spans="1:18" x14ac:dyDescent="0.2">
      <c r="A37" s="1"/>
      <c r="B37" s="1"/>
      <c r="C37" s="1"/>
      <c r="D37" s="1"/>
      <c r="E37" s="1"/>
      <c r="F37" s="1"/>
      <c r="G37" s="1"/>
      <c r="H37" s="1"/>
      <c r="I37" s="1"/>
      <c r="J37" s="1"/>
      <c r="K37" s="1"/>
      <c r="L37" s="1"/>
      <c r="M37" s="1"/>
      <c r="N37" s="1"/>
      <c r="O37" s="1"/>
      <c r="P37" s="1"/>
      <c r="Q37" s="24"/>
      <c r="R37" s="1"/>
    </row>
    <row r="38" spans="1:18" ht="32" x14ac:dyDescent="0.2">
      <c r="A38" s="51" t="s">
        <v>24</v>
      </c>
      <c r="B38" s="44"/>
      <c r="C38" s="44"/>
      <c r="D38" s="44"/>
      <c r="E38" s="47">
        <f>SUM(E39:E41)</f>
        <v>0</v>
      </c>
      <c r="F38" s="44"/>
      <c r="G38" s="44"/>
      <c r="H38" s="44"/>
      <c r="I38" s="44"/>
      <c r="J38" s="44"/>
      <c r="K38" s="44"/>
      <c r="L38" s="44"/>
      <c r="M38" s="44"/>
      <c r="N38" s="44"/>
      <c r="O38" s="44"/>
      <c r="P38" s="44"/>
      <c r="Q38" s="45"/>
      <c r="R38" s="44"/>
    </row>
    <row r="39" spans="1:18" x14ac:dyDescent="0.2">
      <c r="A39" s="1" t="s">
        <v>25</v>
      </c>
      <c r="B39" s="1"/>
      <c r="C39" s="1"/>
      <c r="D39" s="1"/>
      <c r="E39" s="1"/>
      <c r="F39" s="1"/>
      <c r="G39" s="1"/>
      <c r="H39" s="1"/>
      <c r="I39" s="1"/>
      <c r="J39" s="1"/>
      <c r="K39" s="1"/>
      <c r="L39" s="1"/>
      <c r="M39" s="1"/>
      <c r="N39" s="1"/>
      <c r="O39" s="1"/>
      <c r="P39" s="1"/>
      <c r="Q39" s="24"/>
      <c r="R39" s="1"/>
    </row>
    <row r="40" spans="1:18" x14ac:dyDescent="0.2">
      <c r="A40" s="1" t="s">
        <v>26</v>
      </c>
      <c r="B40" s="1"/>
      <c r="C40" s="1"/>
      <c r="D40" s="1"/>
      <c r="E40" s="1"/>
      <c r="F40" s="1"/>
      <c r="G40" s="1"/>
      <c r="H40" s="1"/>
      <c r="I40" s="1"/>
      <c r="J40" s="1"/>
      <c r="K40" s="1"/>
      <c r="L40" s="1"/>
      <c r="M40" s="1"/>
      <c r="N40" s="1"/>
      <c r="O40" s="1"/>
      <c r="P40" s="1"/>
      <c r="Q40" s="24"/>
      <c r="R40" s="1"/>
    </row>
    <row r="41" spans="1:18" x14ac:dyDescent="0.2">
      <c r="A41" s="1" t="s">
        <v>27</v>
      </c>
      <c r="B41" s="1"/>
      <c r="C41" s="1"/>
      <c r="D41" s="1"/>
      <c r="E41" s="1"/>
      <c r="F41" s="1"/>
      <c r="G41" s="1"/>
      <c r="H41" s="1"/>
      <c r="I41" s="1"/>
      <c r="J41" s="1"/>
      <c r="K41" s="1"/>
      <c r="L41" s="1"/>
      <c r="M41" s="1"/>
      <c r="N41" s="1"/>
      <c r="O41" s="1"/>
      <c r="P41" s="1"/>
      <c r="Q41" s="24"/>
      <c r="R41" s="1"/>
    </row>
    <row r="42" spans="1:18" x14ac:dyDescent="0.2">
      <c r="A42" s="1"/>
      <c r="B42" s="1"/>
      <c r="C42" s="1"/>
      <c r="D42" s="1"/>
      <c r="E42" s="1"/>
      <c r="F42" s="1"/>
      <c r="G42" s="1"/>
      <c r="H42" s="1"/>
      <c r="I42" s="1"/>
      <c r="J42" s="1"/>
      <c r="K42" s="1"/>
      <c r="L42" s="1"/>
      <c r="M42" s="1"/>
      <c r="N42" s="1"/>
      <c r="O42" s="1"/>
      <c r="P42" s="1"/>
      <c r="Q42" s="24"/>
      <c r="R42" s="1"/>
    </row>
    <row r="43" spans="1:18" ht="15.75" customHeight="1" x14ac:dyDescent="0.2">
      <c r="A43" s="20" t="s">
        <v>28</v>
      </c>
      <c r="B43" s="44"/>
      <c r="C43" s="44"/>
      <c r="D43" s="44"/>
      <c r="E43" s="47">
        <f>SUM(E44:E50)</f>
        <v>500</v>
      </c>
      <c r="F43" s="44"/>
      <c r="G43" s="44"/>
      <c r="H43" s="44"/>
      <c r="I43" s="44"/>
      <c r="J43" s="44"/>
      <c r="K43" s="44"/>
      <c r="L43" s="44"/>
      <c r="M43" s="44"/>
      <c r="N43" s="44"/>
      <c r="O43" s="44"/>
      <c r="P43" s="44"/>
      <c r="Q43" s="45"/>
      <c r="R43" s="44"/>
    </row>
    <row r="44" spans="1:18" x14ac:dyDescent="0.2">
      <c r="A44" s="1" t="s">
        <v>29</v>
      </c>
      <c r="B44" s="1">
        <v>250</v>
      </c>
      <c r="C44" s="1" t="s">
        <v>77</v>
      </c>
      <c r="D44" s="1">
        <v>2</v>
      </c>
      <c r="E44" s="1">
        <f t="shared" si="3"/>
        <v>500</v>
      </c>
      <c r="F44" s="1"/>
      <c r="G44" s="1">
        <v>500</v>
      </c>
      <c r="H44" s="1"/>
      <c r="I44" s="1"/>
      <c r="J44" s="1"/>
      <c r="K44" s="1"/>
      <c r="L44" s="1"/>
      <c r="M44" s="1"/>
      <c r="N44" s="1"/>
      <c r="O44" s="1"/>
      <c r="P44" s="1"/>
      <c r="Q44" s="24"/>
      <c r="R44" s="1"/>
    </row>
    <row r="45" spans="1:18" x14ac:dyDescent="0.2">
      <c r="A45" s="1" t="s">
        <v>30</v>
      </c>
      <c r="B45" s="1"/>
      <c r="C45" s="1"/>
      <c r="D45" s="1"/>
      <c r="E45" s="1">
        <f t="shared" si="3"/>
        <v>0</v>
      </c>
      <c r="F45" s="1"/>
      <c r="G45" s="1"/>
      <c r="H45" s="1"/>
      <c r="I45" s="1"/>
      <c r="J45" s="1"/>
      <c r="K45" s="1"/>
      <c r="L45" s="1"/>
      <c r="M45" s="1"/>
      <c r="N45" s="1"/>
      <c r="O45" s="1"/>
      <c r="P45" s="1"/>
      <c r="Q45" s="24"/>
      <c r="R45" s="1"/>
    </row>
    <row r="46" spans="1:18" x14ac:dyDescent="0.2">
      <c r="A46" s="1" t="s">
        <v>31</v>
      </c>
      <c r="B46" s="1"/>
      <c r="C46" s="1"/>
      <c r="D46" s="1"/>
      <c r="E46" s="1">
        <f t="shared" si="3"/>
        <v>0</v>
      </c>
      <c r="F46" s="1"/>
      <c r="G46" s="1"/>
      <c r="H46" s="1"/>
      <c r="I46" s="1"/>
      <c r="J46" s="1"/>
      <c r="K46" s="1"/>
      <c r="L46" s="1"/>
      <c r="M46" s="1"/>
      <c r="N46" s="1"/>
      <c r="O46" s="1"/>
      <c r="P46" s="1"/>
      <c r="Q46" s="24"/>
      <c r="R46" s="1"/>
    </row>
    <row r="47" spans="1:18" x14ac:dyDescent="0.2">
      <c r="A47" s="1" t="s">
        <v>32</v>
      </c>
      <c r="B47" s="1"/>
      <c r="C47" s="1"/>
      <c r="D47" s="1"/>
      <c r="E47" s="1">
        <f t="shared" si="3"/>
        <v>0</v>
      </c>
      <c r="F47" s="1"/>
      <c r="G47" s="1"/>
      <c r="H47" s="1"/>
      <c r="I47" s="1"/>
      <c r="J47" s="1"/>
      <c r="K47" s="1"/>
      <c r="L47" s="1"/>
      <c r="M47" s="1"/>
      <c r="N47" s="1"/>
      <c r="O47" s="1"/>
      <c r="P47" s="1"/>
      <c r="Q47" s="24"/>
      <c r="R47" s="1"/>
    </row>
    <row r="48" spans="1:18" x14ac:dyDescent="0.2">
      <c r="A48" s="1" t="s">
        <v>33</v>
      </c>
      <c r="B48" s="1"/>
      <c r="C48" s="1"/>
      <c r="D48" s="1"/>
      <c r="E48" s="1">
        <f t="shared" si="3"/>
        <v>0</v>
      </c>
      <c r="F48" s="1"/>
      <c r="G48" s="1"/>
      <c r="H48" s="1"/>
      <c r="I48" s="1"/>
      <c r="J48" s="1"/>
      <c r="K48" s="1"/>
      <c r="L48" s="1"/>
      <c r="M48" s="1"/>
      <c r="N48" s="1"/>
      <c r="O48" s="1"/>
      <c r="P48" s="1"/>
      <c r="Q48" s="24"/>
      <c r="R48" s="1"/>
    </row>
    <row r="49" spans="1:18" x14ac:dyDescent="0.2">
      <c r="A49" s="1"/>
      <c r="B49" s="1"/>
      <c r="C49" s="1"/>
      <c r="D49" s="1"/>
      <c r="E49" s="1">
        <f t="shared" si="3"/>
        <v>0</v>
      </c>
      <c r="F49" s="1"/>
      <c r="G49" s="1"/>
      <c r="H49" s="1"/>
      <c r="I49" s="1"/>
      <c r="J49" s="1"/>
      <c r="K49" s="1"/>
      <c r="L49" s="1"/>
      <c r="M49" s="1"/>
      <c r="N49" s="1"/>
      <c r="O49" s="1"/>
      <c r="P49" s="1"/>
      <c r="Q49" s="24"/>
      <c r="R49" s="1"/>
    </row>
    <row r="50" spans="1:18" x14ac:dyDescent="0.2">
      <c r="A50" s="1"/>
      <c r="B50" s="1"/>
      <c r="C50" s="1"/>
      <c r="D50" s="1"/>
      <c r="E50" s="1">
        <f t="shared" si="3"/>
        <v>0</v>
      </c>
      <c r="F50" s="1"/>
      <c r="G50" s="1"/>
      <c r="H50" s="1"/>
      <c r="I50" s="1"/>
      <c r="J50" s="1"/>
      <c r="K50" s="1"/>
      <c r="L50" s="1"/>
      <c r="M50" s="1"/>
      <c r="N50" s="1"/>
      <c r="O50" s="1"/>
      <c r="P50" s="1"/>
      <c r="Q50" s="24"/>
      <c r="R50" s="1"/>
    </row>
    <row r="51" spans="1:18" x14ac:dyDescent="0.2">
      <c r="A51" s="18" t="s">
        <v>34</v>
      </c>
      <c r="B51" s="18"/>
      <c r="C51" s="18"/>
      <c r="D51" s="18"/>
      <c r="E51" s="19">
        <f>SUM(E52,E56,E62)</f>
        <v>4800</v>
      </c>
      <c r="F51" s="19"/>
      <c r="G51" s="19"/>
      <c r="H51" s="19"/>
      <c r="I51" s="19"/>
      <c r="J51" s="19"/>
      <c r="K51" s="19"/>
      <c r="L51" s="19"/>
      <c r="M51" s="19"/>
      <c r="N51" s="19"/>
      <c r="O51" s="19"/>
      <c r="P51" s="19"/>
      <c r="Q51" s="25"/>
      <c r="R51" s="25"/>
    </row>
    <row r="52" spans="1:18" x14ac:dyDescent="0.2">
      <c r="A52" s="20" t="s">
        <v>35</v>
      </c>
      <c r="B52" s="1"/>
      <c r="C52" s="1"/>
      <c r="D52" s="1"/>
      <c r="E52" s="1"/>
      <c r="F52" s="1"/>
      <c r="G52" s="1"/>
      <c r="H52" s="1"/>
      <c r="I52" s="1"/>
      <c r="J52" s="1"/>
      <c r="K52" s="1"/>
      <c r="L52" s="1"/>
      <c r="M52" s="1"/>
      <c r="N52" s="1"/>
      <c r="O52" s="1"/>
      <c r="P52" s="1"/>
      <c r="Q52" s="24"/>
      <c r="R52" s="1"/>
    </row>
    <row r="53" spans="1:18" x14ac:dyDescent="0.2">
      <c r="A53" s="1" t="s">
        <v>36</v>
      </c>
      <c r="B53" s="1"/>
      <c r="C53" s="1"/>
      <c r="D53" s="1"/>
      <c r="E53" s="1"/>
      <c r="F53" s="1"/>
      <c r="G53" s="1"/>
      <c r="H53" s="1"/>
      <c r="I53" s="1"/>
      <c r="J53" s="1"/>
      <c r="K53" s="1"/>
      <c r="L53" s="1"/>
      <c r="M53" s="1"/>
      <c r="N53" s="1"/>
      <c r="O53" s="1"/>
      <c r="P53" s="1"/>
      <c r="Q53" s="24"/>
      <c r="R53" s="1"/>
    </row>
    <row r="54" spans="1:18" x14ac:dyDescent="0.2">
      <c r="A54" s="1" t="s">
        <v>37</v>
      </c>
      <c r="B54" s="1"/>
      <c r="C54" s="1"/>
      <c r="D54" s="1"/>
      <c r="E54" s="1"/>
      <c r="F54" s="1"/>
      <c r="G54" s="1"/>
      <c r="H54" s="1"/>
      <c r="I54" s="1"/>
      <c r="J54" s="1"/>
      <c r="K54" s="1"/>
      <c r="L54" s="1"/>
      <c r="M54" s="1"/>
      <c r="N54" s="1"/>
      <c r="O54" s="1"/>
      <c r="P54" s="1"/>
      <c r="Q54" s="24"/>
      <c r="R54" s="1"/>
    </row>
    <row r="55" spans="1:18" x14ac:dyDescent="0.2">
      <c r="A55" s="1"/>
      <c r="B55" s="1"/>
      <c r="C55" s="1"/>
      <c r="D55" s="1"/>
      <c r="E55" s="1"/>
      <c r="F55" s="1"/>
      <c r="G55" s="1"/>
      <c r="H55" s="1"/>
      <c r="I55" s="1"/>
      <c r="J55" s="1"/>
      <c r="K55" s="1"/>
      <c r="L55" s="1"/>
      <c r="M55" s="1"/>
      <c r="N55" s="1"/>
      <c r="O55" s="1"/>
      <c r="P55" s="1"/>
      <c r="Q55" s="24"/>
      <c r="R55" s="1"/>
    </row>
    <row r="56" spans="1:18" x14ac:dyDescent="0.2">
      <c r="A56" s="20" t="s">
        <v>38</v>
      </c>
      <c r="B56" s="1"/>
      <c r="C56" s="1"/>
      <c r="D56" s="1"/>
      <c r="E56" s="1"/>
      <c r="F56" s="1"/>
      <c r="G56" s="1"/>
      <c r="H56" s="1"/>
      <c r="I56" s="1"/>
      <c r="J56" s="1"/>
      <c r="K56" s="1"/>
      <c r="L56" s="1"/>
      <c r="M56" s="1"/>
      <c r="N56" s="1"/>
      <c r="O56" s="1"/>
      <c r="P56" s="1"/>
      <c r="Q56" s="24"/>
      <c r="R56" s="1"/>
    </row>
    <row r="57" spans="1:18" x14ac:dyDescent="0.2">
      <c r="A57" s="1" t="s">
        <v>39</v>
      </c>
      <c r="B57" s="1"/>
      <c r="C57" s="1"/>
      <c r="D57" s="1"/>
      <c r="E57" s="1"/>
      <c r="F57" s="1"/>
      <c r="G57" s="1"/>
      <c r="H57" s="1"/>
      <c r="I57" s="1"/>
      <c r="J57" s="1"/>
      <c r="K57" s="1"/>
      <c r="L57" s="1"/>
      <c r="M57" s="1"/>
      <c r="N57" s="1"/>
      <c r="O57" s="1"/>
      <c r="P57" s="1"/>
      <c r="Q57" s="24"/>
      <c r="R57" s="1"/>
    </row>
    <row r="58" spans="1:18" x14ac:dyDescent="0.2">
      <c r="A58" s="1"/>
      <c r="B58" s="1"/>
      <c r="C58" s="1"/>
      <c r="D58" s="1"/>
      <c r="E58" s="1"/>
      <c r="F58" s="1"/>
      <c r="G58" s="1"/>
      <c r="H58" s="1"/>
      <c r="I58" s="1"/>
      <c r="J58" s="1"/>
      <c r="K58" s="1"/>
      <c r="L58" s="1"/>
      <c r="M58" s="1"/>
      <c r="N58" s="1"/>
      <c r="O58" s="1"/>
      <c r="P58" s="1"/>
      <c r="Q58" s="24"/>
      <c r="R58" s="1"/>
    </row>
    <row r="59" spans="1:18" x14ac:dyDescent="0.2">
      <c r="A59" s="20" t="s">
        <v>41</v>
      </c>
      <c r="B59" s="44"/>
      <c r="C59" s="44"/>
      <c r="D59" s="44"/>
      <c r="E59" s="47">
        <f>SUM(E60,E61)</f>
        <v>0</v>
      </c>
      <c r="F59" s="44"/>
      <c r="G59" s="44"/>
      <c r="H59" s="44"/>
      <c r="I59" s="44"/>
      <c r="J59" s="44"/>
      <c r="K59" s="44"/>
      <c r="L59" s="44"/>
      <c r="M59" s="44"/>
      <c r="N59" s="44"/>
      <c r="O59" s="44"/>
      <c r="P59" s="44"/>
      <c r="Q59" s="45"/>
      <c r="R59" s="44"/>
    </row>
    <row r="60" spans="1:18" x14ac:dyDescent="0.2">
      <c r="A60" s="1" t="s">
        <v>40</v>
      </c>
      <c r="B60" s="1"/>
      <c r="C60" s="1"/>
      <c r="D60" s="1"/>
      <c r="E60" s="1"/>
      <c r="F60" s="1"/>
      <c r="G60" s="1"/>
      <c r="H60" s="1"/>
      <c r="I60" s="1"/>
      <c r="J60" s="1"/>
      <c r="K60" s="1"/>
      <c r="L60" s="1"/>
      <c r="M60" s="1"/>
      <c r="N60" s="1"/>
      <c r="O60" s="1"/>
      <c r="P60" s="1"/>
      <c r="Q60" s="24"/>
      <c r="R60" s="1"/>
    </row>
    <row r="61" spans="1:18" x14ac:dyDescent="0.2">
      <c r="A61" s="1"/>
      <c r="B61" s="1"/>
      <c r="C61" s="1"/>
      <c r="D61" s="1"/>
      <c r="E61" s="1"/>
      <c r="F61" s="1"/>
      <c r="G61" s="1"/>
      <c r="H61" s="1"/>
      <c r="I61" s="1"/>
      <c r="J61" s="1"/>
      <c r="K61" s="1"/>
      <c r="L61" s="1"/>
      <c r="M61" s="1"/>
      <c r="N61" s="1"/>
      <c r="O61" s="1"/>
      <c r="P61" s="1"/>
      <c r="Q61" s="24"/>
      <c r="R61" s="1"/>
    </row>
    <row r="62" spans="1:18" x14ac:dyDescent="0.2">
      <c r="A62" s="20" t="s">
        <v>43</v>
      </c>
      <c r="B62" s="44"/>
      <c r="C62" s="44"/>
      <c r="D62" s="44"/>
      <c r="E62" s="47">
        <f>SUM(E63:E65)</f>
        <v>4800</v>
      </c>
      <c r="F62" s="44"/>
      <c r="G62" s="44"/>
      <c r="H62" s="44"/>
      <c r="I62" s="44"/>
      <c r="J62" s="44"/>
      <c r="K62" s="44"/>
      <c r="L62" s="44"/>
      <c r="M62" s="44"/>
      <c r="N62" s="44"/>
      <c r="O62" s="44"/>
      <c r="P62" s="44"/>
      <c r="Q62" s="45"/>
      <c r="R62" s="44"/>
    </row>
    <row r="63" spans="1:18" x14ac:dyDescent="0.2">
      <c r="A63" s="1" t="s">
        <v>42</v>
      </c>
      <c r="B63" s="41">
        <v>100</v>
      </c>
      <c r="C63" s="41" t="s">
        <v>77</v>
      </c>
      <c r="D63" s="41">
        <v>48</v>
      </c>
      <c r="E63" s="1">
        <f>B63*D63</f>
        <v>4800</v>
      </c>
      <c r="F63" s="1">
        <v>400</v>
      </c>
      <c r="G63" s="34">
        <v>400</v>
      </c>
      <c r="H63" s="34">
        <v>400</v>
      </c>
      <c r="I63" s="34">
        <v>400</v>
      </c>
      <c r="J63" s="34">
        <v>400</v>
      </c>
      <c r="K63" s="34">
        <v>400</v>
      </c>
      <c r="L63" s="34">
        <v>400</v>
      </c>
      <c r="M63" s="34">
        <v>400</v>
      </c>
      <c r="N63" s="34">
        <v>400</v>
      </c>
      <c r="O63" s="34">
        <v>400</v>
      </c>
      <c r="P63" s="34">
        <v>400</v>
      </c>
      <c r="Q63" s="34">
        <v>400</v>
      </c>
      <c r="R63" s="1"/>
    </row>
    <row r="64" spans="1:18" x14ac:dyDescent="0.2">
      <c r="A64" s="38"/>
      <c r="B64" s="38"/>
      <c r="C64" s="38"/>
      <c r="D64" s="38"/>
      <c r="E64" s="39"/>
      <c r="F64" s="1"/>
      <c r="G64" s="1"/>
      <c r="H64" s="1"/>
      <c r="I64" s="1"/>
      <c r="J64" s="1"/>
      <c r="K64" s="1"/>
      <c r="L64" s="1"/>
      <c r="M64" s="1"/>
      <c r="N64" s="1"/>
      <c r="O64" s="1"/>
      <c r="P64" s="1"/>
      <c r="Q64" s="24"/>
      <c r="R64" s="1"/>
    </row>
    <row r="65" spans="1:31" x14ac:dyDescent="0.2">
      <c r="A65" s="38"/>
      <c r="B65" s="38"/>
      <c r="C65" s="38"/>
      <c r="D65" s="38"/>
      <c r="E65" s="39"/>
      <c r="F65" s="1"/>
      <c r="G65" s="1"/>
      <c r="H65" s="1"/>
      <c r="I65" s="1"/>
      <c r="J65" s="1"/>
      <c r="K65" s="1"/>
      <c r="L65" s="1"/>
      <c r="M65" s="1"/>
      <c r="N65" s="1"/>
      <c r="O65" s="1"/>
      <c r="P65" s="1"/>
      <c r="Q65" s="24"/>
      <c r="R65" s="1"/>
      <c r="S65" s="42"/>
      <c r="T65" s="42"/>
      <c r="U65" s="42"/>
      <c r="V65" s="42"/>
      <c r="W65" s="42"/>
      <c r="X65" s="42"/>
      <c r="Y65" s="42"/>
      <c r="Z65" s="42"/>
      <c r="AA65" s="42"/>
      <c r="AB65" s="42"/>
      <c r="AC65" s="42"/>
      <c r="AD65" s="42"/>
      <c r="AE65" s="42"/>
    </row>
    <row r="66" spans="1:31" s="42" customFormat="1" x14ac:dyDescent="0.2">
      <c r="A66" s="55" t="s">
        <v>73</v>
      </c>
      <c r="B66" s="55"/>
      <c r="C66" s="55"/>
      <c r="D66" s="55"/>
      <c r="E66" s="40">
        <f>SUM(E16+E29+E51)</f>
        <v>20100</v>
      </c>
      <c r="F66" s="35"/>
      <c r="G66" s="35"/>
      <c r="H66" s="35"/>
      <c r="I66" s="36"/>
      <c r="J66" s="36"/>
      <c r="K66" s="36"/>
      <c r="L66" s="36"/>
      <c r="M66" s="36"/>
      <c r="N66" s="36"/>
      <c r="O66" s="36"/>
      <c r="P66" s="36"/>
      <c r="Q66" s="37"/>
      <c r="R66" s="37"/>
    </row>
  </sheetData>
  <mergeCells count="3">
    <mergeCell ref="A2:A4"/>
    <mergeCell ref="A66:D66"/>
    <mergeCell ref="A12:E12"/>
  </mergeCells>
  <phoneticPr fontId="6"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283F8-192F-4658-BC7F-9A9327158D42}">
  <dimension ref="A2:B58"/>
  <sheetViews>
    <sheetView topLeftCell="A3" workbookViewId="0">
      <selection activeCell="A55" sqref="A55:A56"/>
    </sheetView>
  </sheetViews>
  <sheetFormatPr baseColWidth="10" defaultColWidth="8.83203125" defaultRowHeight="15" x14ac:dyDescent="0.2"/>
  <cols>
    <col min="1" max="1" width="68.5" customWidth="1"/>
    <col min="2" max="2" width="89.5" customWidth="1"/>
  </cols>
  <sheetData>
    <row r="2" spans="1:2" x14ac:dyDescent="0.2">
      <c r="A2" s="54"/>
    </row>
    <row r="3" spans="1:2" x14ac:dyDescent="0.2">
      <c r="A3" s="54"/>
    </row>
    <row r="4" spans="1:2" x14ac:dyDescent="0.2">
      <c r="A4" s="54"/>
    </row>
    <row r="6" spans="1:2" x14ac:dyDescent="0.2">
      <c r="A6" s="2"/>
      <c r="B6" s="13" t="s">
        <v>10</v>
      </c>
    </row>
    <row r="8" spans="1:2" ht="16" x14ac:dyDescent="0.2">
      <c r="A8" s="7" t="s">
        <v>2</v>
      </c>
      <c r="B8" s="12" t="s">
        <v>9</v>
      </c>
    </row>
    <row r="9" spans="1:2" ht="32" x14ac:dyDescent="0.2">
      <c r="A9" s="17" t="s">
        <v>3</v>
      </c>
      <c r="B9" s="1"/>
    </row>
    <row r="10" spans="1:2" x14ac:dyDescent="0.2">
      <c r="A10" s="14" t="s">
        <v>4</v>
      </c>
      <c r="B10" s="1"/>
    </row>
    <row r="11" spans="1:2" ht="66.75" customHeight="1" x14ac:dyDescent="0.2">
      <c r="A11" s="1" t="s">
        <v>5</v>
      </c>
      <c r="B11" s="21" t="s">
        <v>44</v>
      </c>
    </row>
    <row r="12" spans="1:2" ht="17.25" customHeight="1" x14ac:dyDescent="0.2">
      <c r="A12" s="1" t="s">
        <v>6</v>
      </c>
      <c r="B12" s="21"/>
    </row>
    <row r="13" spans="1:2" ht="32" x14ac:dyDescent="0.2">
      <c r="A13" s="1" t="s">
        <v>7</v>
      </c>
      <c r="B13" s="21" t="s">
        <v>45</v>
      </c>
    </row>
    <row r="14" spans="1:2" x14ac:dyDescent="0.2">
      <c r="A14" s="1" t="s">
        <v>8</v>
      </c>
      <c r="B14" s="1"/>
    </row>
    <row r="15" spans="1:2" x14ac:dyDescent="0.2">
      <c r="A15" s="1"/>
      <c r="B15" s="1"/>
    </row>
    <row r="16" spans="1:2" x14ac:dyDescent="0.2">
      <c r="A16" s="14" t="s">
        <v>11</v>
      </c>
      <c r="B16" s="1"/>
    </row>
    <row r="17" spans="1:2" x14ac:dyDescent="0.2">
      <c r="A17" s="1" t="s">
        <v>12</v>
      </c>
      <c r="B17" s="1"/>
    </row>
    <row r="18" spans="1:2" ht="32" x14ac:dyDescent="0.2">
      <c r="A18" s="1" t="s">
        <v>13</v>
      </c>
      <c r="B18" s="31" t="s">
        <v>46</v>
      </c>
    </row>
    <row r="19" spans="1:2" x14ac:dyDescent="0.2">
      <c r="A19" s="1" t="s">
        <v>14</v>
      </c>
      <c r="B19" s="32" t="s">
        <v>47</v>
      </c>
    </row>
    <row r="20" spans="1:2" x14ac:dyDescent="0.2">
      <c r="A20" s="1" t="s">
        <v>15</v>
      </c>
      <c r="B20" s="1"/>
    </row>
    <row r="21" spans="1:2" x14ac:dyDescent="0.2">
      <c r="A21" s="1" t="s">
        <v>16</v>
      </c>
      <c r="B21" s="1"/>
    </row>
    <row r="22" spans="1:2" x14ac:dyDescent="0.2">
      <c r="A22" s="1"/>
      <c r="B22" s="1"/>
    </row>
    <row r="23" spans="1:2" x14ac:dyDescent="0.2">
      <c r="A23" s="18" t="s">
        <v>17</v>
      </c>
      <c r="B23" s="1"/>
    </row>
    <row r="24" spans="1:2" x14ac:dyDescent="0.2">
      <c r="A24" s="20" t="s">
        <v>18</v>
      </c>
      <c r="B24" s="1"/>
    </row>
    <row r="25" spans="1:2" x14ac:dyDescent="0.2">
      <c r="A25" s="1" t="s">
        <v>19</v>
      </c>
      <c r="B25" s="1"/>
    </row>
    <row r="26" spans="1:2" ht="48" x14ac:dyDescent="0.2">
      <c r="A26" s="1" t="s">
        <v>20</v>
      </c>
      <c r="B26" s="21" t="s">
        <v>48</v>
      </c>
    </row>
    <row r="27" spans="1:2" x14ac:dyDescent="0.2">
      <c r="A27" s="1" t="s">
        <v>21</v>
      </c>
      <c r="B27" s="1"/>
    </row>
    <row r="28" spans="1:2" x14ac:dyDescent="0.2">
      <c r="A28" s="1" t="s">
        <v>22</v>
      </c>
      <c r="B28" s="1"/>
    </row>
    <row r="29" spans="1:2" x14ac:dyDescent="0.2">
      <c r="A29" s="1" t="s">
        <v>23</v>
      </c>
      <c r="B29" s="1"/>
    </row>
    <row r="30" spans="1:2" x14ac:dyDescent="0.2">
      <c r="A30" s="1"/>
      <c r="B30" s="1"/>
    </row>
    <row r="31" spans="1:2" ht="32" x14ac:dyDescent="0.2">
      <c r="A31" s="51" t="s">
        <v>24</v>
      </c>
      <c r="B31" s="1"/>
    </row>
    <row r="32" spans="1:2" x14ac:dyDescent="0.2">
      <c r="A32" s="1" t="s">
        <v>25</v>
      </c>
      <c r="B32" s="1"/>
    </row>
    <row r="33" spans="1:2" x14ac:dyDescent="0.2">
      <c r="A33" s="1" t="s">
        <v>26</v>
      </c>
      <c r="B33" s="1"/>
    </row>
    <row r="34" spans="1:2" x14ac:dyDescent="0.2">
      <c r="A34" s="1" t="s">
        <v>27</v>
      </c>
      <c r="B34" s="1"/>
    </row>
    <row r="35" spans="1:2" x14ac:dyDescent="0.2">
      <c r="A35" s="1"/>
      <c r="B35" s="1"/>
    </row>
    <row r="36" spans="1:2" x14ac:dyDescent="0.2">
      <c r="A36" s="20" t="s">
        <v>28</v>
      </c>
      <c r="B36" s="1"/>
    </row>
    <row r="37" spans="1:2" x14ac:dyDescent="0.2">
      <c r="A37" s="1" t="s">
        <v>29</v>
      </c>
      <c r="B37" s="1"/>
    </row>
    <row r="38" spans="1:2" x14ac:dyDescent="0.2">
      <c r="A38" s="1" t="s">
        <v>30</v>
      </c>
      <c r="B38" s="1"/>
    </row>
    <row r="39" spans="1:2" x14ac:dyDescent="0.2">
      <c r="A39" s="1" t="s">
        <v>31</v>
      </c>
      <c r="B39" s="1"/>
    </row>
    <row r="40" spans="1:2" x14ac:dyDescent="0.2">
      <c r="A40" s="1" t="s">
        <v>32</v>
      </c>
      <c r="B40" s="32" t="s">
        <v>49</v>
      </c>
    </row>
    <row r="41" spans="1:2" x14ac:dyDescent="0.2">
      <c r="A41" s="1" t="s">
        <v>33</v>
      </c>
      <c r="B41" s="1"/>
    </row>
    <row r="42" spans="1:2" x14ac:dyDescent="0.2">
      <c r="A42" s="1"/>
      <c r="B42" s="1"/>
    </row>
    <row r="43" spans="1:2" x14ac:dyDescent="0.2">
      <c r="A43" s="1"/>
      <c r="B43" s="1"/>
    </row>
    <row r="44" spans="1:2" x14ac:dyDescent="0.2">
      <c r="A44" s="18" t="s">
        <v>34</v>
      </c>
      <c r="B44" s="1"/>
    </row>
    <row r="45" spans="1:2" x14ac:dyDescent="0.2">
      <c r="A45" s="20" t="s">
        <v>35</v>
      </c>
      <c r="B45" s="1"/>
    </row>
    <row r="46" spans="1:2" x14ac:dyDescent="0.2">
      <c r="A46" s="1" t="s">
        <v>36</v>
      </c>
      <c r="B46" s="1"/>
    </row>
    <row r="47" spans="1:2" x14ac:dyDescent="0.2">
      <c r="A47" s="1" t="s">
        <v>37</v>
      </c>
      <c r="B47" s="33" t="s">
        <v>50</v>
      </c>
    </row>
    <row r="48" spans="1:2" x14ac:dyDescent="0.2">
      <c r="A48" s="1"/>
      <c r="B48" s="1"/>
    </row>
    <row r="49" spans="1:2" x14ac:dyDescent="0.2">
      <c r="A49" s="20" t="s">
        <v>38</v>
      </c>
      <c r="B49" s="1"/>
    </row>
    <row r="50" spans="1:2" x14ac:dyDescent="0.2">
      <c r="A50" s="1" t="s">
        <v>39</v>
      </c>
      <c r="B50" s="1"/>
    </row>
    <row r="51" spans="1:2" x14ac:dyDescent="0.2">
      <c r="A51" s="1"/>
      <c r="B51" s="1"/>
    </row>
    <row r="52" spans="1:2" x14ac:dyDescent="0.2">
      <c r="A52" s="20" t="s">
        <v>41</v>
      </c>
      <c r="B52" s="1"/>
    </row>
    <row r="53" spans="1:2" x14ac:dyDescent="0.2">
      <c r="A53" s="1" t="s">
        <v>40</v>
      </c>
      <c r="B53" s="1"/>
    </row>
    <row r="54" spans="1:2" x14ac:dyDescent="0.2">
      <c r="A54" s="1"/>
      <c r="B54" s="1"/>
    </row>
    <row r="55" spans="1:2" x14ac:dyDescent="0.2">
      <c r="A55" s="20" t="s">
        <v>43</v>
      </c>
      <c r="B55" s="1"/>
    </row>
    <row r="56" spans="1:2" x14ac:dyDescent="0.2">
      <c r="A56" s="1" t="s">
        <v>42</v>
      </c>
      <c r="B56" s="1"/>
    </row>
    <row r="57" spans="1:2" x14ac:dyDescent="0.2">
      <c r="A57" s="1"/>
      <c r="B57" s="1"/>
    </row>
    <row r="58" spans="1:2" x14ac:dyDescent="0.2">
      <c r="A58" s="1"/>
      <c r="B58" s="1"/>
    </row>
  </sheetData>
  <mergeCells count="1">
    <mergeCell ref="A2:A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b070538-f228-4cf5-86e5-13da6ac80057" xsi:nil="true"/>
    <lcf76f155ced4ddcb4097134ff3c332f xmlns="42bead1c-fd4d-4a82-bac4-f1bd33f53dd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CB51FCF5250F946BDDB6A8E34A80FE9" ma:contentTypeVersion="11" ma:contentTypeDescription="Create a new document." ma:contentTypeScope="" ma:versionID="9fae674dd1c01f65faa5f595fedf9295">
  <xsd:schema xmlns:xsd="http://www.w3.org/2001/XMLSchema" xmlns:xs="http://www.w3.org/2001/XMLSchema" xmlns:p="http://schemas.microsoft.com/office/2006/metadata/properties" xmlns:ns2="42bead1c-fd4d-4a82-bac4-f1bd33f53dd8" xmlns:ns3="7b070538-f228-4cf5-86e5-13da6ac80057" targetNamespace="http://schemas.microsoft.com/office/2006/metadata/properties" ma:root="true" ma:fieldsID="1be6bd6a9dfd823f9a2a52f05fffcadd" ns2:_="" ns3:_="">
    <xsd:import namespace="42bead1c-fd4d-4a82-bac4-f1bd33f53dd8"/>
    <xsd:import namespace="7b070538-f228-4cf5-86e5-13da6ac8005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bead1c-fd4d-4a82-bac4-f1bd33f53d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fd0f10a-7fd6-4920-8215-4765996431b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070538-f228-4cf5-86e5-13da6ac8005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08e7919-536d-4ec4-9253-381313f31519}" ma:internalName="TaxCatchAll" ma:showField="CatchAllData" ma:web="7b070538-f228-4cf5-86e5-13da6ac80057">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127CF8-F637-473E-84FE-04063B3F4BF5}">
  <ds:schemaRefs>
    <ds:schemaRef ds:uri="http://schemas.microsoft.com/office/2006/metadata/properties"/>
    <ds:schemaRef ds:uri="http://schemas.microsoft.com/office/infopath/2007/PartnerControls"/>
    <ds:schemaRef ds:uri="7b070538-f228-4cf5-86e5-13da6ac80057"/>
    <ds:schemaRef ds:uri="42bead1c-fd4d-4a82-bac4-f1bd33f53dd8"/>
  </ds:schemaRefs>
</ds:datastoreItem>
</file>

<file path=customXml/itemProps2.xml><?xml version="1.0" encoding="utf-8"?>
<ds:datastoreItem xmlns:ds="http://schemas.openxmlformats.org/officeDocument/2006/customXml" ds:itemID="{98DFB959-9279-480D-8EA2-86C1654506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bead1c-fd4d-4a82-bac4-f1bd33f53dd8"/>
    <ds:schemaRef ds:uri="7b070538-f228-4cf5-86e5-13da6ac800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B4C760-3F7C-494F-922E-D34BC18E06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Budget</vt:lpstr>
      <vt:lpstr>Budget Explanation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 Rhys</dc:creator>
  <cp:keywords/>
  <dc:description/>
  <cp:lastModifiedBy>Microsoft Office User</cp:lastModifiedBy>
  <cp:revision/>
  <dcterms:created xsi:type="dcterms:W3CDTF">2022-05-11T09:45:44Z</dcterms:created>
  <dcterms:modified xsi:type="dcterms:W3CDTF">2023-01-05T13:53:23Z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0x010100BCB51FCF5250F946BDDB6A8E34A80FE9</vt:lpwstr>
  </property>
  <property fmtid="{D5CDD505-2E9C-101B-9397-08002B2CF9AE}" pid="3" name="Contract Management">
    <vt:lpwstr/>
  </property>
  <property fmtid="{D5CDD505-2E9C-101B-9397-08002B2CF9AE}" pid="4" name="MediaServiceImageTags">
    <vt:lpwstr/>
  </property>
  <property fmtid="{D5CDD505-2E9C-101B-9397-08002B2CF9AE}" pid="5" name="Human Resources">
    <vt:lpwstr/>
  </property>
  <property fmtid="{D5CDD505-2E9C-101B-9397-08002B2CF9AE}" pid="6" name="Outputs">
    <vt:lpwstr/>
  </property>
  <property fmtid="{D5CDD505-2E9C-101B-9397-08002B2CF9AE}" pid="7" name="Guidance (Technical)">
    <vt:lpwstr/>
  </property>
  <property fmtid="{D5CDD505-2E9C-101B-9397-08002B2CF9AE}" pid="8" name="Communications">
    <vt:lpwstr/>
  </property>
  <property fmtid="{D5CDD505-2E9C-101B-9397-08002B2CF9AE}" pid="9" name="Governance">
    <vt:lpwstr/>
  </property>
  <property fmtid="{D5CDD505-2E9C-101B-9397-08002B2CF9AE}" pid="10" name="Document Status">
    <vt:lpwstr/>
  </property>
  <property fmtid="{D5CDD505-2E9C-101B-9397-08002B2CF9AE}" pid="11" name="Finance">
    <vt:lpwstr/>
  </property>
  <property fmtid="{D5CDD505-2E9C-101B-9397-08002B2CF9AE}" pid="12" name="Administration &amp; IT">
    <vt:lpwstr/>
  </property>
</Properties>
</file>